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0" yWindow="0" windowWidth="19200" windowHeight="6825" activeTab="1"/>
  </bookViews>
  <sheets>
    <sheet name="Mẫu 1B-VCQL" sheetId="7" r:id="rId1"/>
    <sheet name="Mẫu 1C- GV" sheetId="10" r:id="rId2"/>
    <sheet name="Mẫu 1D -NV" sheetId="11" r:id="rId3"/>
  </sheets>
  <definedNames>
    <definedName name="_xlnm.Print_Titles" localSheetId="0">'Mẫu 1B-VCQL'!$11:$11</definedName>
    <definedName name="_xlnm.Print_Titles" localSheetId="1">'Mẫu 1C- GV'!$11:$11</definedName>
    <definedName name="_xlnm.Print_Titles" localSheetId="2">'Mẫu 1D -NV'!$11:$11</definedName>
  </definedNames>
  <calcPr calcId="144525"/>
</workbook>
</file>

<file path=xl/calcChain.xml><?xml version="1.0" encoding="utf-8"?>
<calcChain xmlns="http://schemas.openxmlformats.org/spreadsheetml/2006/main">
  <c r="G45" i="7" l="1"/>
  <c r="G39" i="7"/>
  <c r="G33" i="7"/>
  <c r="G27" i="7"/>
  <c r="G20" i="7"/>
  <c r="G14" i="7"/>
  <c r="G45" i="10"/>
  <c r="G39" i="10"/>
  <c r="G33" i="10"/>
  <c r="G27" i="10"/>
  <c r="G20" i="10"/>
  <c r="G14" i="10"/>
  <c r="F45" i="11"/>
  <c r="F39" i="11"/>
  <c r="F33" i="11"/>
  <c r="F26" i="11" s="1"/>
  <c r="F27" i="11"/>
  <c r="F20" i="11"/>
  <c r="F14" i="11"/>
  <c r="F45" i="7"/>
  <c r="G45" i="11"/>
  <c r="G39" i="11"/>
  <c r="E39" i="11"/>
  <c r="G33" i="11"/>
  <c r="G26" i="11" s="1"/>
  <c r="E33" i="11"/>
  <c r="G27" i="11"/>
  <c r="E27" i="11"/>
  <c r="G20" i="11"/>
  <c r="G13" i="11" s="1"/>
  <c r="E20" i="11"/>
  <c r="G14" i="11"/>
  <c r="E14" i="11"/>
  <c r="F45" i="10"/>
  <c r="F39" i="10"/>
  <c r="E39" i="10"/>
  <c r="F33" i="10"/>
  <c r="E33" i="10"/>
  <c r="F27" i="10"/>
  <c r="E27" i="10"/>
  <c r="F20" i="10"/>
  <c r="F13" i="10" s="1"/>
  <c r="E20" i="10"/>
  <c r="F14" i="10"/>
  <c r="E14" i="10"/>
  <c r="F39" i="7"/>
  <c r="E39" i="7"/>
  <c r="F33" i="7"/>
  <c r="E33" i="7"/>
  <c r="F27" i="7"/>
  <c r="F26" i="7" s="1"/>
  <c r="E27" i="7"/>
  <c r="E26" i="7" s="1"/>
  <c r="F20" i="7"/>
  <c r="E20" i="7"/>
  <c r="F14" i="7"/>
  <c r="F13" i="7" s="1"/>
  <c r="F52" i="7" s="1"/>
  <c r="E14" i="7"/>
  <c r="E13" i="7" s="1"/>
  <c r="E52" i="7" s="1"/>
  <c r="G26" i="7"/>
  <c r="G13" i="7"/>
  <c r="G13" i="10"/>
  <c r="E13" i="11"/>
  <c r="G52" i="7"/>
  <c r="G58" i="7" s="1"/>
  <c r="F26" i="10" l="1"/>
  <c r="G57" i="7"/>
  <c r="E26" i="11"/>
  <c r="E52" i="11" s="1"/>
  <c r="G26" i="10"/>
  <c r="G52" i="10" s="1"/>
  <c r="G58" i="10" s="1"/>
  <c r="G52" i="11"/>
  <c r="G56" i="11" s="1"/>
  <c r="E13" i="10"/>
  <c r="F13" i="11"/>
  <c r="F52" i="11" s="1"/>
  <c r="E26" i="10"/>
  <c r="G59" i="10"/>
  <c r="G57" i="10"/>
  <c r="G56" i="10"/>
  <c r="G57" i="11"/>
  <c r="F52" i="10"/>
  <c r="G56" i="7"/>
  <c r="G59" i="7"/>
  <c r="G58" i="11" l="1"/>
  <c r="G59" i="11"/>
  <c r="E52" i="10"/>
</calcChain>
</file>

<file path=xl/sharedStrings.xml><?xml version="1.0" encoding="utf-8"?>
<sst xmlns="http://schemas.openxmlformats.org/spreadsheetml/2006/main" count="323" uniqueCount="135">
  <si>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</si>
  <si>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</si>
  <si>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</si>
  <si>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</si>
  <si>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</si>
  <si>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</si>
  <si>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</si>
  <si>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</si>
  <si>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</si>
  <si>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</si>
  <si>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</si>
  <si>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</si>
  <si>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</si>
  <si>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</si>
  <si>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</si>
  <si>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</si>
  <si>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</si>
  <si>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</si>
  <si>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</si>
  <si>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</si>
  <si>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</si>
  <si>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</si>
  <si>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</si>
  <si>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</si>
  <si>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</si>
  <si>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</si>
  <si>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</si>
  <si>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</si>
  <si>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</si>
  <si>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</si>
  <si>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</si>
  <si>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</si>
  <si>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</si>
  <si>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</si>
  <si>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</si>
  <si>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</si>
  <si>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</si>
  <si>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Ghi chú</t>
  </si>
  <si>
    <t>Tiêu chí 1: Ý thức tổ chức kỷ luật, phẩm chất đạo đức</t>
  </si>
  <si>
    <t>1.3</t>
  </si>
  <si>
    <t>1.4</t>
  </si>
  <si>
    <t>1.5</t>
  </si>
  <si>
    <t>2.1</t>
  </si>
  <si>
    <t>2.2</t>
  </si>
  <si>
    <t>2.3</t>
  </si>
  <si>
    <t>2.4</t>
  </si>
  <si>
    <t>2.5</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</si>
  <si>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</si>
  <si>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</si>
  <si>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</si>
  <si>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</si>
  <si>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</si>
  <si>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</si>
  <si>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Tích cực góp ý xây dựng, cải cách quy trình làm việc của đơn vị đạt hiệu quả, phù hợp với quy định của cấp thẩm quyền.</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</si>
  <si>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</si>
  <si>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</si>
  <si>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</si>
  <si>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</si>
  <si>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</si>
  <si>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</si>
  <si>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Chủ động đề xuất tham mưu lãnh đạo nhà trường giải quyết công việc hiệu quả, báo cáo kịp thời, chính xác với lãnh đạo nhà trường về tình hình, kết quả thực hiện nhiệm vụ được giao</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</si>
  <si>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</si>
  <si>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</si>
  <si>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</si>
  <si>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</si>
  <si>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</si>
  <si>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</si>
  <si>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</si>
  <si>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Đơn vị không có tình trạng mất đoàn kết nội bộ (Khiếu kiện, khiếu nại về giải quyết sự việc liên quan đến chuyên môn của đơn vị)</t>
  </si>
  <si>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</si>
  <si>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</si>
  <si>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</si>
  <si>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</si>
  <si>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</si>
  <si>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</si>
  <si>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Không sử dụng quỹ thời gian làm việc vào mục đích cá nhân</t>
  </si>
  <si>
    <t>Thực hiện đúng và đủ về thời gian làm việc, định mức thời gian làm việc đã được giao</t>
  </si>
  <si>
    <t>Hoàn thành nhiệm vụ đạt chất lượng và hiệu quả</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</si>
  <si>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</si>
  <si>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</si>
  <si>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</si>
  <si>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</si>
  <si>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Quản lý và sử dụng tài khoản cá nhân trên trang Egov để tiếp nhận và trao đổi thông tin phục vụ cho công việc chung của nhà trường kịp thời, hiệu quả</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</si>
  <si>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</si>
  <si>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Quản lý được các thông tin liên quan đến người học và sử dụng hiệu quả các thông tin vào giáo dục, dạy học, quản lý người học</t>
  </si>
  <si>
    <t>Số lượt CB-GV-NV thuộc đơn vị có kết quả thi đua tháng trong quý không đạt loại A: dưới 20% (2đ); Từ 20% đến dưới 30% (1đ); Trên 30% (0đ)</t>
  </si>
  <si>
    <t xml:space="preserve">Hồ sơ công việc của đơn vị: Phòng làm việc ngăn nắp; sắp xếp lưu trữ hồ sơ nơi làm việc gọn gàng; chuyển hồ sơ của đơn vị về lưu trữ trường đúng qui định. Đạt 3 nội dung (2đ), đạt 2 nội dung (1đ), đạt 1 nội dung (0đ)   </t>
  </si>
  <si>
    <t>Không gây nhũng nhiễu, phiền hà, trục lợi cá nhân khi xử lý, giải quyết công việc</t>
  </si>
  <si>
    <t>Thái độ niềm nở, nhã nhặn, có sự hợp tác, lắng nghe ý kiến, giải thích, hướng dẫn rõ ràng, cụ thể về các quy định liên quan đến giải quyết công việc.</t>
  </si>
  <si>
    <t>Có sáng kiến sáng tạo, cải tiến phương pháp làm việc, nâng cao hiệu quả công việc.</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</si>
  <si>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</si>
  <si>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</si>
  <si>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đơn vị đúng hạn (2đ); Trễ hạn 01 lần (1đ); 2 lần trở lên (0đ).</t>
  </si>
  <si>
    <t xml:space="preserve">Hồ sơ công việc /dụng cụ làm việc ngăn nắp; sắp xếp nơi làm việc gọn gàng, sạch đẹp, đảm bảo an toàn trong lao động.   </t>
  </si>
  <si>
    <t>Họ và tên:</t>
  </si>
  <si>
    <t>Chức vụ:</t>
  </si>
  <si>
    <t>BÁO CÁO TỰ ĐÁNH GIÁ KẾT QUẢ CÔNG TÁC CỦA CÁ NHÂN
Kỳ đánh giá:  Quý 4 /2018</t>
  </si>
  <si>
    <t>Điểm CBCCVC tự chấm</t>
  </si>
  <si>
    <t xml:space="preserve">KẾT QUẢ TỰ PHÂN LOẠI: </t>
  </si>
  <si>
    <t>Tp.HCM, ngày…… tháng …… năm 201</t>
  </si>
  <si>
    <t xml:space="preserve">Hoàn thành nhiệm vụ vượt tiến độ, có chất lượng và hiệu quả </t>
  </si>
  <si>
    <r>
      <t>Đơn vị công tác</t>
    </r>
    <r>
      <rPr>
        <b/>
        <i/>
        <sz val="12"/>
        <color indexed="8"/>
        <rFont val="Times New Roman"/>
        <family val="1"/>
      </rPr>
      <t xml:space="preserve"> (phòng, khoa…):</t>
    </r>
  </si>
  <si>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</si>
  <si>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</si>
  <si>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</si>
  <si>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 xml:space="preserve">Tạo lập mối quan hệ tốt với các đơn vị, cá nhân có liên quan trong thực hiện nhiệm vụ: 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</si>
  <si>
    <t>Sáng tạo, cải tiến phương pháp làm việc, nâng cao hiệu quả công việc (2đ); Không sáng tạo, không cải tiến (0đ)</t>
  </si>
  <si>
    <t>Có lập lịch làm việc cá nhân trên egov và gán quyền xem cho CB-GV-NV trong đơn vị (2đ); Không lập lịch hoặc có lập nhưng không đầy đủ thông tin cần thiết (0đ)</t>
  </si>
  <si>
    <t>Cá nhân không tham gia gây mất đoàn kết nội bộ trong trường</t>
  </si>
  <si>
    <t>Cá nhân không tham gia gây mất đoàn kết nội bộ trong trường, đơn vị</t>
  </si>
  <si>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</si>
  <si>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</si>
  <si>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</si>
  <si>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</si>
  <si>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NGƯỜI CÓ THẨM QUYỀN ĐÁNH GIÁ
</t>
    </r>
    <r>
      <rPr>
        <i/>
        <sz val="13"/>
        <color indexed="8"/>
        <rFont val="Times New Roman"/>
        <family val="1"/>
      </rPr>
      <t>(ký tên và ghi rõ họ tên)</t>
    </r>
  </si>
  <si>
    <r>
      <t xml:space="preserve">Kết quả phân loại cuối cùng
</t>
    </r>
    <r>
      <rPr>
        <sz val="12"/>
        <color indexed="8"/>
        <rFont val="Times New Roman"/>
        <family val="1"/>
      </rPr>
      <t>(đánh dấu X)</t>
    </r>
  </si>
  <si>
    <r>
      <t xml:space="preserve">Kết quả phân loại cuối cùng </t>
    </r>
    <r>
      <rPr>
        <sz val="11"/>
        <color indexed="8"/>
        <rFont val="Times New Roman"/>
        <family val="1"/>
      </rPr>
      <t>(đánh dấu X)</t>
    </r>
  </si>
  <si>
    <t xml:space="preserve">Họ và tên:   </t>
  </si>
  <si>
    <t xml:space="preserve">Chức vụ:   </t>
  </si>
  <si>
    <r>
      <t>Đơn vị công tác</t>
    </r>
    <r>
      <rPr>
        <b/>
        <i/>
        <sz val="12"/>
        <color indexed="8"/>
        <rFont val="Times New Roman"/>
        <family val="1"/>
      </rPr>
      <t xml:space="preserve"> (phòng, khoa…):  </t>
    </r>
  </si>
  <si>
    <t>Mẫu (1+3) B</t>
  </si>
  <si>
    <t>Mẫu (1+3) C</t>
  </si>
  <si>
    <t>Mẫu (1+3) D</t>
  </si>
  <si>
    <t>Tp.HCM, ngày…… tháng …… năm 201…</t>
  </si>
  <si>
    <t>(1)</t>
  </si>
  <si>
    <t>(2)</t>
  </si>
  <si>
    <t>(3)</t>
  </si>
  <si>
    <t>(4)</t>
  </si>
  <si>
    <t>(5)</t>
  </si>
  <si>
    <t>(6)</t>
  </si>
  <si>
    <t>Họ và tên:  NGUYỄN VĂN ĐÔN</t>
  </si>
  <si>
    <t>Chức vụ: Tổ trưởng chuyên môn</t>
  </si>
  <si>
    <r>
      <t>Đơn vị công tác</t>
    </r>
    <r>
      <rPr>
        <b/>
        <i/>
        <sz val="12"/>
        <color indexed="8"/>
        <rFont val="Times New Roman"/>
        <family val="1"/>
      </rPr>
      <t xml:space="preserve"> (phòng, khoa…):  Khoa Công nghệ Thông tin</t>
    </r>
  </si>
  <si>
    <t>Nguyễn Văn Đôn</t>
  </si>
  <si>
    <t>X</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</si>
</sst>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sz val="9"/>
      <color indexed="8"/>
      <name val="Times New Roman"/>
      <family val="1"/>
    </font>
    <font>
      <b/>
      <sz val="13"/>
      <color rgb="FF0070C0"/>
      <name val="Times New Roman"/>
      <family val="1"/>
    </font>
    <font>
      <b/>
      <sz val="12"/>
      <color rgb="FFFF0000"/>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154">
    <xf numFmtId="0" fontId="0" fillId="0" borderId="0" xfId="0"/>
    <xf numFmtId="0" fontId="2" fillId="0" borderId="1" xfId="0" applyFont="1" applyBorder="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20" fillId="0" borderId="1" xfId="0" applyFont="1" applyBorder="1" applyAlignment="1" applyProtection="1">
      <alignment horizontal="center" vertical="center" wrapText="1"/>
      <protection hidden="1"/>
    </xf>
    <xf numFmtId="0" fontId="5" fillId="0" borderId="1" xfId="0" applyFont="1" applyBorder="1" applyAlignment="1" applyProtection="1">
      <alignment horizontal="center" vertical="center" wrapText="1"/>
      <protection hidden="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5" fillId="0" borderId="0" xfId="0" applyFont="1" applyAlignment="1" applyProtection="1">
      <alignment horizontal="center" vertical="center" wrapText="1"/>
      <protection locked="0"/>
    </xf>
    <xf numFmtId="0" fontId="4" fillId="0" borderId="0" xfId="0" applyFont="1" applyAlignment="1" applyProtection="1">
      <alignment vertical="center" wrapText="1"/>
      <protection locked="0"/>
    </xf>
    <xf numFmtId="0" fontId="2" fillId="0" borderId="0" xfId="0"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10" fillId="0" borderId="0" xfId="0" applyFont="1" applyAlignment="1" applyProtection="1">
      <alignment vertical="center" wrapText="1"/>
      <protection locked="0"/>
    </xf>
    <xf numFmtId="0" fontId="9" fillId="0" borderId="0" xfId="0" applyFont="1" applyAlignment="1" applyProtection="1">
      <alignment vertical="center" wrapText="1"/>
      <protection locked="0"/>
    </xf>
    <xf numFmtId="0" fontId="9" fillId="0" borderId="0" xfId="0" applyFont="1" applyAlignment="1">
      <alignment horizontal="left" vertical="center" wrapText="1"/>
    </xf>
    <xf numFmtId="0" fontId="5" fillId="0" borderId="0" xfId="0" applyFont="1" applyAlignment="1">
      <alignment vertical="top" wrapText="1"/>
    </xf>
    <xf numFmtId="0" fontId="2" fillId="0" borderId="0" xfId="0" applyFont="1" applyBorder="1" applyAlignment="1" applyProtection="1">
      <alignment horizontal="center" vertical="center" wrapText="1"/>
      <protection locked="0"/>
    </xf>
    <xf numFmtId="0" fontId="21" fillId="0" borderId="0" xfId="0" applyFont="1" applyBorder="1" applyAlignment="1" applyProtection="1">
      <alignment vertical="center" wrapText="1"/>
      <protection locked="0"/>
    </xf>
    <xf numFmtId="0" fontId="5" fillId="0" borderId="0" xfId="0" applyFont="1" applyAlignment="1" applyProtection="1">
      <alignment vertical="top" wrapText="1"/>
      <protection locked="0"/>
    </xf>
    <xf numFmtId="0" fontId="2" fillId="0" borderId="0" xfId="0" applyFont="1" applyBorder="1" applyAlignment="1" applyProtection="1">
      <alignment vertical="center" wrapText="1"/>
      <protection locked="0"/>
    </xf>
    <xf numFmtId="0" fontId="9" fillId="0" borderId="0" xfId="0" applyFont="1" applyAlignment="1" applyProtection="1">
      <alignment horizontal="left" vertical="center" wrapText="1"/>
      <protection locked="0"/>
    </xf>
    <xf numFmtId="0" fontId="9" fillId="0" borderId="0" xfId="0" applyFont="1" applyBorder="1" applyAlignment="1" applyProtection="1">
      <alignment vertical="center" wrapText="1"/>
      <protection locked="0"/>
    </xf>
    <xf numFmtId="0" fontId="5" fillId="0" borderId="0" xfId="0" applyFont="1" applyAlignment="1" applyProtection="1">
      <alignment vertical="center" wrapText="1"/>
      <protection locked="0"/>
    </xf>
    <xf numFmtId="0" fontId="11" fillId="0" borderId="0" xfId="0" applyFont="1" applyBorder="1" applyAlignment="1" applyProtection="1">
      <alignment horizontal="center" vertical="center" wrapText="1"/>
      <protection locked="0"/>
    </xf>
    <xf numFmtId="0" fontId="17" fillId="2" borderId="0" xfId="0" applyFont="1" applyFill="1" applyAlignment="1" applyProtection="1">
      <alignment horizontal="center" vertical="center" wrapText="1"/>
      <protection locked="0"/>
    </xf>
    <xf numFmtId="0" fontId="19" fillId="0" borderId="0" xfId="0" applyFont="1" applyAlignment="1" applyProtection="1">
      <alignment horizontal="center" vertical="center" wrapText="1"/>
      <protection locked="0"/>
    </xf>
    <xf numFmtId="0" fontId="18" fillId="0" borderId="1" xfId="0" quotePrefix="1" applyFont="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0" fontId="18" fillId="2" borderId="1" xfId="0" quotePrefix="1" applyFont="1" applyFill="1" applyBorder="1" applyAlignment="1" applyProtection="1">
      <alignment horizontal="center" vertical="center" wrapText="1"/>
      <protection locked="0"/>
    </xf>
    <xf numFmtId="0" fontId="20" fillId="2" borderId="1" xfId="0" applyFont="1" applyFill="1" applyBorder="1" applyAlignment="1" applyProtection="1">
      <alignment horizontal="center" vertical="center" wrapText="1"/>
      <protection hidden="1"/>
    </xf>
    <xf numFmtId="0" fontId="6" fillId="2" borderId="1"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protection hidden="1"/>
    </xf>
    <xf numFmtId="0" fontId="2" fillId="0" borderId="0" xfId="0" applyFont="1" applyFill="1" applyAlignment="1" applyProtection="1">
      <alignment horizontal="center" vertical="center" wrapText="1"/>
      <protection locked="0"/>
    </xf>
    <xf numFmtId="0" fontId="11" fillId="2" borderId="1" xfId="0" applyFont="1" applyFill="1" applyBorder="1" applyAlignment="1" applyProtection="1">
      <alignment horizontal="center" vertical="center" wrapText="1"/>
      <protection hidden="1"/>
    </xf>
    <xf numFmtId="0" fontId="7" fillId="2" borderId="1" xfId="0" applyFont="1" applyFill="1" applyBorder="1" applyAlignment="1" applyProtection="1">
      <alignment horizontal="center" vertical="center" wrapText="1"/>
      <protection locked="0"/>
    </xf>
    <xf numFmtId="0" fontId="15" fillId="2" borderId="2" xfId="0" applyFont="1" applyFill="1" applyBorder="1" applyAlignment="1">
      <alignment horizontal="center" vertical="center" wrapText="1"/>
    </xf>
    <xf numFmtId="0" fontId="11" fillId="2" borderId="1" xfId="0" applyFont="1" applyFill="1" applyBorder="1" applyAlignment="1" applyProtection="1">
      <alignment horizontal="center" vertical="center" wrapText="1"/>
      <protection locked="0" hidden="1"/>
    </xf>
    <xf numFmtId="0" fontId="2" fillId="0" borderId="2"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vertical="center" wrapText="1"/>
      <protection locked="0"/>
    </xf>
    <xf numFmtId="0" fontId="11" fillId="0" borderId="1" xfId="0" applyFont="1" applyFill="1" applyBorder="1" applyAlignment="1" applyProtection="1">
      <alignment horizontal="center" vertical="center" wrapText="1"/>
      <protection hidden="1"/>
    </xf>
    <xf numFmtId="0" fontId="5" fillId="0" borderId="0" xfId="0" applyFont="1" applyAlignment="1" applyProtection="1">
      <alignment horizontal="center" vertical="top" wrapText="1"/>
      <protection locked="0"/>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2" fillId="2" borderId="0" xfId="0" applyFont="1" applyFill="1" applyAlignment="1" applyProtection="1">
      <alignment horizontal="left" vertical="center" wrapText="1"/>
      <protection locked="0"/>
    </xf>
    <xf numFmtId="0" fontId="20" fillId="0" borderId="1" xfId="0" applyFont="1" applyBorder="1" applyAlignment="1" applyProtection="1">
      <alignment horizontal="justify" vertical="center" wrapText="1"/>
      <protection locked="0"/>
    </xf>
    <xf numFmtId="0" fontId="12" fillId="0" borderId="2" xfId="0" applyFont="1" applyBorder="1" applyAlignment="1" applyProtection="1">
      <alignment horizontal="justify" vertical="center" wrapText="1"/>
      <protection locked="0"/>
    </xf>
    <xf numFmtId="0" fontId="12" fillId="0" borderId="3"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8" fillId="0" borderId="2" xfId="0" quotePrefix="1" applyFont="1" applyBorder="1" applyAlignment="1" applyProtection="1">
      <alignment horizontal="center" vertical="center" wrapText="1"/>
      <protection locked="0"/>
    </xf>
    <xf numFmtId="0" fontId="18" fillId="0" borderId="3" xfId="0" applyFont="1" applyBorder="1" applyAlignment="1" applyProtection="1">
      <alignment horizontal="center" vertical="center" wrapText="1"/>
      <protection locked="0"/>
    </xf>
    <xf numFmtId="0" fontId="18" fillId="0" borderId="4" xfId="0" applyFont="1" applyBorder="1" applyAlignment="1" applyProtection="1">
      <alignment horizontal="center" vertical="center" wrapText="1"/>
      <protection locked="0"/>
    </xf>
    <xf numFmtId="0" fontId="20" fillId="0" borderId="2" xfId="0" applyFont="1" applyBorder="1" applyAlignment="1" applyProtection="1">
      <alignment horizontal="justify" vertical="center" wrapText="1"/>
      <protection locked="0"/>
    </xf>
    <xf numFmtId="0" fontId="20" fillId="0" borderId="3" xfId="0" applyFont="1" applyBorder="1" applyAlignment="1" applyProtection="1">
      <alignment horizontal="justify" vertical="center" wrapText="1"/>
      <protection locked="0"/>
    </xf>
    <xf numFmtId="0" fontId="20" fillId="0" borderId="4" xfId="0" applyFont="1" applyBorder="1" applyAlignment="1" applyProtection="1">
      <alignment horizontal="justify" vertical="center" wrapText="1"/>
      <protection locked="0"/>
    </xf>
    <xf numFmtId="0" fontId="20" fillId="0" borderId="2" xfId="0" applyFont="1" applyBorder="1" applyAlignment="1" applyProtection="1">
      <alignment horizontal="left" vertical="center" wrapText="1"/>
      <protection locked="0"/>
    </xf>
    <xf numFmtId="0" fontId="20" fillId="0" borderId="3" xfId="0" applyFont="1" applyBorder="1" applyAlignment="1" applyProtection="1">
      <alignment horizontal="left" vertical="center" wrapText="1"/>
      <protection locked="0"/>
    </xf>
    <xf numFmtId="0" fontId="20" fillId="0" borderId="4" xfId="0" applyFont="1" applyBorder="1" applyAlignment="1" applyProtection="1">
      <alignment horizontal="left" vertical="center" wrapText="1"/>
      <protection locked="0"/>
    </xf>
    <xf numFmtId="0" fontId="12" fillId="0" borderId="2" xfId="0" applyFont="1" applyFill="1" applyBorder="1" applyAlignment="1" applyProtection="1">
      <alignment horizontal="justify" vertical="center" wrapText="1"/>
      <protection locked="0"/>
    </xf>
    <xf numFmtId="0" fontId="12" fillId="0" borderId="3"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6" fillId="0" borderId="2" xfId="0" applyFont="1" applyBorder="1" applyAlignment="1" applyProtection="1">
      <alignment horizontal="justify" vertical="center" wrapText="1"/>
      <protection locked="0"/>
    </xf>
    <xf numFmtId="0" fontId="6" fillId="0" borderId="3" xfId="0" applyFont="1" applyBorder="1" applyAlignment="1" applyProtection="1">
      <alignment horizontal="justify" vertical="center" wrapText="1"/>
      <protection locked="0"/>
    </xf>
    <xf numFmtId="0" fontId="6" fillId="0" borderId="4" xfId="0" applyFont="1" applyBorder="1" applyAlignment="1" applyProtection="1">
      <alignment horizontal="justify" vertical="center" wrapText="1"/>
      <protection locked="0"/>
    </xf>
    <xf numFmtId="0" fontId="10" fillId="2" borderId="0" xfId="0" applyFont="1" applyFill="1" applyAlignment="1" applyProtection="1">
      <alignment horizontal="center" vertical="center" wrapText="1"/>
      <protection locked="0"/>
    </xf>
    <xf numFmtId="0" fontId="5" fillId="2" borderId="0" xfId="0" applyFont="1" applyFill="1" applyAlignment="1" applyProtection="1">
      <alignment horizontal="center" vertical="top" wrapText="1"/>
      <protection locked="0"/>
    </xf>
    <xf numFmtId="0" fontId="5" fillId="0" borderId="2"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10" fillId="0" borderId="5" xfId="0" applyFont="1" applyBorder="1" applyAlignment="1" applyProtection="1">
      <alignment horizontal="center" vertical="center" wrapText="1"/>
      <protection locked="0"/>
    </xf>
    <xf numFmtId="0" fontId="5" fillId="0" borderId="0" xfId="0" applyFont="1" applyAlignment="1">
      <alignment horizontal="center" vertical="center" wrapText="1"/>
    </xf>
    <xf numFmtId="0" fontId="2" fillId="0" borderId="0"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Border="1" applyAlignment="1" applyProtection="1">
      <alignment horizontal="left" vertical="center" wrapText="1"/>
      <protection locked="0"/>
    </xf>
    <xf numFmtId="0" fontId="2" fillId="2" borderId="1" xfId="0"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0" fontId="2" fillId="0" borderId="0" xfId="0" applyFont="1" applyBorder="1" applyAlignment="1" applyProtection="1">
      <alignment horizontal="center" vertical="center" wrapText="1"/>
      <protection locked="0"/>
    </xf>
    <xf numFmtId="0" fontId="2" fillId="0" borderId="2" xfId="0" applyFont="1" applyBorder="1" applyAlignment="1" applyProtection="1">
      <alignment horizontal="left" vertical="center" wrapText="1"/>
      <protection locked="0"/>
    </xf>
    <xf numFmtId="0" fontId="2" fillId="0" borderId="3" xfId="0" applyFont="1" applyBorder="1" applyAlignment="1" applyProtection="1">
      <alignment horizontal="left" vertical="center" wrapText="1"/>
      <protection locked="0"/>
    </xf>
    <xf numFmtId="0" fontId="2" fillId="0" borderId="4" xfId="0" applyFont="1" applyBorder="1" applyAlignment="1" applyProtection="1">
      <alignment horizontal="left" vertical="center" wrapText="1"/>
      <protection locked="0"/>
    </xf>
    <xf numFmtId="0" fontId="10" fillId="0" borderId="0" xfId="0" applyFont="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17"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18" fillId="0" borderId="1" xfId="0" quotePrefix="1" applyFont="1" applyFill="1" applyBorder="1" applyAlignment="1" applyProtection="1">
      <alignment horizontal="center" vertical="center" wrapText="1"/>
      <protection locked="0"/>
    </xf>
    <xf numFmtId="0" fontId="18" fillId="0" borderId="2" xfId="0" quotePrefix="1" applyFont="1" applyFill="1" applyBorder="1" applyAlignment="1" applyProtection="1">
      <alignment horizontal="center" vertical="center" wrapText="1"/>
      <protection locked="0"/>
    </xf>
    <xf numFmtId="0" fontId="18" fillId="0" borderId="3" xfId="0"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justify" vertical="center" wrapText="1"/>
      <protection locked="0"/>
    </xf>
    <xf numFmtId="0" fontId="20"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hidden="1"/>
    </xf>
    <xf numFmtId="0" fontId="6"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7" fillId="0" borderId="0" xfId="0" applyFont="1" applyFill="1" applyAlignment="1" applyProtection="1">
      <alignment horizontal="center" vertical="center" wrapText="1"/>
      <protection locked="0"/>
    </xf>
    <xf numFmtId="0" fontId="20" fillId="0" borderId="2" xfId="0" applyFont="1" applyFill="1" applyBorder="1" applyAlignment="1" applyProtection="1">
      <alignment horizontal="justify" vertical="center" wrapText="1"/>
      <protection locked="0"/>
    </xf>
    <xf numFmtId="0" fontId="20" fillId="0" borderId="3" xfId="0" applyFont="1" applyFill="1" applyBorder="1" applyAlignment="1" applyProtection="1">
      <alignment horizontal="justify" vertical="center" wrapText="1"/>
      <protection locked="0"/>
    </xf>
    <xf numFmtId="0" fontId="20" fillId="0" borderId="4" xfId="0" applyFont="1" applyFill="1" applyBorder="1" applyAlignment="1" applyProtection="1">
      <alignment horizontal="justify" vertical="center" wrapText="1"/>
      <protection locked="0"/>
    </xf>
    <xf numFmtId="0" fontId="20" fillId="0" borderId="2" xfId="0" applyFont="1" applyFill="1" applyBorder="1" applyAlignment="1" applyProtection="1">
      <alignment horizontal="left" vertical="center" wrapText="1"/>
      <protection locked="0"/>
    </xf>
    <xf numFmtId="0" fontId="20" fillId="0" borderId="3" xfId="0" applyFont="1" applyFill="1" applyBorder="1" applyAlignment="1" applyProtection="1">
      <alignment horizontal="left" vertical="center" wrapText="1"/>
      <protection locked="0"/>
    </xf>
    <xf numFmtId="0" fontId="20" fillId="0" borderId="4" xfId="0" applyFont="1" applyFill="1" applyBorder="1" applyAlignment="1" applyProtection="1">
      <alignment horizontal="left" vertical="center" wrapText="1"/>
      <protection locked="0"/>
    </xf>
    <xf numFmtId="0" fontId="6" fillId="0" borderId="2"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hidden="1"/>
    </xf>
    <xf numFmtId="0" fontId="2" fillId="0" borderId="0" xfId="0" applyFont="1" applyFill="1" applyBorder="1" applyAlignment="1" applyProtection="1">
      <alignment horizontal="left"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4"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center" vertical="center" wrapText="1"/>
      <protection locked="0"/>
    </xf>
    <xf numFmtId="0" fontId="11" fillId="0" borderId="1" xfId="0" applyFont="1" applyFill="1" applyBorder="1" applyAlignment="1" applyProtection="1">
      <alignment vertical="center" wrapText="1"/>
      <protection hidden="1"/>
    </xf>
    <xf numFmtId="0" fontId="11" fillId="0" borderId="0" xfId="0" applyFont="1" applyFill="1" applyBorder="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2" fillId="0" borderId="0" xfId="0" applyFont="1" applyFill="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left" vertical="center" wrapText="1"/>
      <protection locked="0"/>
    </xf>
    <xf numFmtId="0" fontId="2" fillId="0" borderId="3" xfId="0" applyFont="1" applyFill="1" applyBorder="1" applyAlignment="1" applyProtection="1">
      <alignment horizontal="left" vertical="center" wrapText="1"/>
      <protection locked="0"/>
    </xf>
    <xf numFmtId="0" fontId="2" fillId="0" borderId="4" xfId="0" applyFont="1" applyFill="1" applyBorder="1" applyAlignment="1" applyProtection="1">
      <alignment horizontal="left" vertical="center" wrapText="1"/>
      <protection locked="0"/>
    </xf>
    <xf numFmtId="0" fontId="2" fillId="0" borderId="0" xfId="0" applyFont="1" applyFill="1" applyBorder="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9" fillId="0" borderId="0" xfId="0" applyFont="1" applyFill="1" applyBorder="1" applyAlignment="1" applyProtection="1">
      <alignment vertical="center" wrapText="1"/>
      <protection locked="0"/>
    </xf>
    <xf numFmtId="0" fontId="5" fillId="0" borderId="0" xfId="0" applyFont="1" applyFill="1" applyAlignment="1" applyProtection="1">
      <alignmen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0D5FCBD6-3774-4AEF-9D7C-1904E98979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172278</xdr:colOff>
      <xdr:row>1</xdr:row>
      <xdr:rowOff>443948</xdr:rowOff>
    </xdr:from>
    <xdr:to>
      <xdr:col>6</xdr:col>
      <xdr:colOff>603864</xdr:colOff>
      <xdr:row>1</xdr:row>
      <xdr:rowOff>443948</xdr:rowOff>
    </xdr:to>
    <xdr:cxnSp macro="">
      <xdr:nvCxnSpPr>
        <xdr:cNvPr id="7" name="Straight Connector 6">
          <a:extLst>
            <a:ext uri="{FF2B5EF4-FFF2-40B4-BE49-F238E27FC236}">
              <a16:creationId xmlns:a16="http://schemas.microsoft.com/office/drawing/2014/main" xmlns="" id="{AD7FE9AB-779D-43DF-B227-282BC4331B08}"/>
            </a:ext>
          </a:extLst>
        </xdr:cNvPr>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8841BEB0-0471-4FAE-9F74-D8C900B1A386}"/>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215762</xdr:colOff>
      <xdr:row>1</xdr:row>
      <xdr:rowOff>450574</xdr:rowOff>
    </xdr:from>
    <xdr:to>
      <xdr:col>7</xdr:col>
      <xdr:colOff>10354</xdr:colOff>
      <xdr:row>1</xdr:row>
      <xdr:rowOff>450574</xdr:rowOff>
    </xdr:to>
    <xdr:cxnSp macro="">
      <xdr:nvCxnSpPr>
        <xdr:cNvPr id="6" name="Straight Connector 5">
          <a:extLst>
            <a:ext uri="{FF2B5EF4-FFF2-40B4-BE49-F238E27FC236}">
              <a16:creationId xmlns:a16="http://schemas.microsoft.com/office/drawing/2014/main" xmlns="" id="{420531B1-9D19-438E-9570-6E6FE19DC6CC}"/>
            </a:ext>
          </a:extLst>
        </xdr:cNvPr>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754813</xdr:colOff>
      <xdr:row>2</xdr:row>
      <xdr:rowOff>31749</xdr:rowOff>
    </xdr:from>
    <xdr:to>
      <xdr:col>1</xdr:col>
      <xdr:colOff>1566724</xdr:colOff>
      <xdr:row>2</xdr:row>
      <xdr:rowOff>31750</xdr:rowOff>
    </xdr:to>
    <xdr:cxnSp macro="">
      <xdr:nvCxnSpPr>
        <xdr:cNvPr id="2" name="Straight Connector 1">
          <a:extLst>
            <a:ext uri="{FF2B5EF4-FFF2-40B4-BE49-F238E27FC236}">
              <a16:creationId xmlns:a16="http://schemas.microsoft.com/office/drawing/2014/main" xmlns="" id="{C1998AD9-4060-4F96-AC84-469CF62F594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255518</xdr:colOff>
      <xdr:row>1</xdr:row>
      <xdr:rowOff>450574</xdr:rowOff>
    </xdr:from>
    <xdr:to>
      <xdr:col>7</xdr:col>
      <xdr:colOff>86178</xdr:colOff>
      <xdr:row>1</xdr:row>
      <xdr:rowOff>450574</xdr:rowOff>
    </xdr:to>
    <xdr:cxnSp macro="">
      <xdr:nvCxnSpPr>
        <xdr:cNvPr id="6" name="Straight Connector 5">
          <a:extLst>
            <a:ext uri="{FF2B5EF4-FFF2-40B4-BE49-F238E27FC236}">
              <a16:creationId xmlns:a16="http://schemas.microsoft.com/office/drawing/2014/main" xmlns="" id="{6119C97F-C0FB-41B4-8D02-0268E64702E7}"/>
            </a:ext>
          </a:extLst>
        </xdr:cNvPr>
        <xdr:cNvCxnSpPr/>
      </xdr:nvCxnSpPr>
      <xdr:spPr>
        <a:xfrm>
          <a:off x="3949147" y="655983"/>
          <a:ext cx="1855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4"/>
  <sheetViews>
    <sheetView topLeftCell="A25" zoomScale="115" zoomScaleNormal="115" workbookViewId="0">
      <selection activeCell="F25" sqref="F25"/>
    </sheetView>
  </sheetViews>
  <sheetFormatPr defaultRowHeight="15.75" x14ac:dyDescent="0.25"/>
  <cols>
    <col min="1" max="1" width="5.42578125" style="6" bestFit="1" customWidth="1"/>
    <col min="2" max="2" width="28" style="7" customWidth="1"/>
    <col min="3" max="4" width="11.28515625" style="6" customWidth="1"/>
    <col min="5" max="5" width="9.7109375" style="6" customWidth="1"/>
    <col min="6" max="6" width="12.140625" style="6" customWidth="1"/>
    <col min="7" max="7" width="11.28515625" style="6" customWidth="1"/>
    <col min="8" max="8" width="10.28515625" style="6" customWidth="1"/>
    <col min="9" max="16384" width="9.140625" style="6"/>
  </cols>
  <sheetData>
    <row r="1" spans="1:8" ht="27" x14ac:dyDescent="0.25">
      <c r="H1" s="32" t="s">
        <v>120</v>
      </c>
    </row>
    <row r="2" spans="1:8" s="8" customFormat="1" ht="48.75" customHeight="1" x14ac:dyDescent="0.25">
      <c r="A2" s="49" t="s">
        <v>27</v>
      </c>
      <c r="B2" s="49"/>
      <c r="C2" s="49"/>
      <c r="D2" s="49" t="s">
        <v>31</v>
      </c>
      <c r="E2" s="49"/>
      <c r="F2" s="49"/>
      <c r="G2" s="49"/>
      <c r="H2" s="49"/>
    </row>
    <row r="3" spans="1:8" s="8" customFormat="1" ht="8.25" customHeight="1" x14ac:dyDescent="0.25">
      <c r="A3" s="50"/>
      <c r="B3" s="50"/>
      <c r="D3" s="9"/>
      <c r="E3" s="9"/>
      <c r="F3" s="9"/>
      <c r="G3" s="9"/>
      <c r="H3" s="9"/>
    </row>
    <row r="4" spans="1:8" ht="7.15" customHeight="1" x14ac:dyDescent="0.25">
      <c r="B4" s="6"/>
    </row>
    <row r="5" spans="1:8" ht="39.950000000000003" customHeight="1" x14ac:dyDescent="0.25">
      <c r="A5" s="51" t="s">
        <v>96</v>
      </c>
      <c r="B5" s="51"/>
      <c r="C5" s="51"/>
      <c r="D5" s="51"/>
      <c r="E5" s="51"/>
      <c r="F5" s="51"/>
      <c r="G5" s="51"/>
      <c r="H5" s="51"/>
    </row>
    <row r="6" spans="1:8" ht="8.4499999999999993" customHeight="1" x14ac:dyDescent="0.25"/>
    <row r="7" spans="1:8" s="10" customFormat="1" ht="25.15" customHeight="1" x14ac:dyDescent="0.25">
      <c r="B7" s="53" t="s">
        <v>117</v>
      </c>
      <c r="C7" s="53"/>
      <c r="D7" s="53"/>
      <c r="E7" s="53"/>
      <c r="F7" s="53"/>
      <c r="G7" s="53"/>
      <c r="H7" s="53"/>
    </row>
    <row r="8" spans="1:8" s="10" customFormat="1" ht="25.15" customHeight="1" x14ac:dyDescent="0.25">
      <c r="B8" s="53" t="s">
        <v>118</v>
      </c>
      <c r="C8" s="53"/>
      <c r="D8" s="53"/>
      <c r="E8" s="53"/>
      <c r="F8" s="53"/>
      <c r="G8" s="53"/>
      <c r="H8" s="53"/>
    </row>
    <row r="9" spans="1:8" s="10" customFormat="1" ht="25.15" customHeight="1" x14ac:dyDescent="0.25">
      <c r="B9" s="53" t="s">
        <v>119</v>
      </c>
      <c r="C9" s="53"/>
      <c r="D9" s="53"/>
      <c r="E9" s="53"/>
      <c r="F9" s="53"/>
      <c r="G9" s="53"/>
      <c r="H9" s="53"/>
    </row>
    <row r="10" spans="1:8" s="10" customFormat="1" ht="20.100000000000001" customHeight="1" x14ac:dyDescent="0.25">
      <c r="B10" s="11"/>
      <c r="C10" s="11"/>
    </row>
    <row r="11" spans="1:8" s="8" customFormat="1" ht="64.5" customHeight="1" x14ac:dyDescent="0.25">
      <c r="A11" s="12" t="s">
        <v>28</v>
      </c>
      <c r="B11" s="52" t="s">
        <v>29</v>
      </c>
      <c r="C11" s="52"/>
      <c r="D11" s="52"/>
      <c r="E11" s="12" t="s">
        <v>30</v>
      </c>
      <c r="F11" s="35" t="s">
        <v>97</v>
      </c>
      <c r="G11" s="1" t="s">
        <v>110</v>
      </c>
      <c r="H11" s="12" t="s">
        <v>37</v>
      </c>
    </row>
    <row r="12" spans="1:8" s="8" customFormat="1" ht="26.25" customHeight="1" x14ac:dyDescent="0.25">
      <c r="A12" s="34" t="s">
        <v>124</v>
      </c>
      <c r="B12" s="58" t="s">
        <v>125</v>
      </c>
      <c r="C12" s="59"/>
      <c r="D12" s="60"/>
      <c r="E12" s="34" t="s">
        <v>126</v>
      </c>
      <c r="F12" s="36" t="s">
        <v>127</v>
      </c>
      <c r="G12" s="34" t="s">
        <v>128</v>
      </c>
      <c r="H12" s="34" t="s">
        <v>129</v>
      </c>
    </row>
    <row r="13" spans="1:8" s="8" customFormat="1" ht="43.9" customHeight="1" x14ac:dyDescent="0.25">
      <c r="A13" s="12" t="s">
        <v>0</v>
      </c>
      <c r="B13" s="54" t="s">
        <v>38</v>
      </c>
      <c r="C13" s="54"/>
      <c r="D13" s="54"/>
      <c r="E13" s="14">
        <f>E14+E20</f>
        <v>20</v>
      </c>
      <c r="F13" s="37">
        <f>F14+F20</f>
        <v>0</v>
      </c>
      <c r="G13" s="4">
        <f>G14+G20</f>
        <v>0</v>
      </c>
      <c r="H13" s="12"/>
    </row>
    <row r="14" spans="1:8" s="16" customFormat="1" ht="44.45" customHeight="1" x14ac:dyDescent="0.25">
      <c r="A14" s="15">
        <v>1</v>
      </c>
      <c r="B14" s="54" t="s">
        <v>1</v>
      </c>
      <c r="C14" s="54"/>
      <c r="D14" s="54"/>
      <c r="E14" s="14">
        <f>SUM(E15:E19)</f>
        <v>10</v>
      </c>
      <c r="F14" s="37">
        <f>SUM(F15:F19)</f>
        <v>0</v>
      </c>
      <c r="G14" s="4">
        <f>SUM(G15:G19)</f>
        <v>0</v>
      </c>
      <c r="H14" s="15"/>
    </row>
    <row r="15" spans="1:8" s="16" customFormat="1" ht="45.6" customHeight="1" x14ac:dyDescent="0.25">
      <c r="A15" s="15" t="s">
        <v>35</v>
      </c>
      <c r="B15" s="55" t="s">
        <v>75</v>
      </c>
      <c r="C15" s="56"/>
      <c r="D15" s="57"/>
      <c r="E15" s="15">
        <v>2</v>
      </c>
      <c r="F15" s="38"/>
      <c r="G15" s="15"/>
      <c r="H15" s="15"/>
    </row>
    <row r="16" spans="1:8" s="18" customFormat="1" ht="46.9" customHeight="1" x14ac:dyDescent="0.25">
      <c r="A16" s="15" t="s">
        <v>36</v>
      </c>
      <c r="B16" s="55" t="s">
        <v>76</v>
      </c>
      <c r="C16" s="56"/>
      <c r="D16" s="57"/>
      <c r="E16" s="15">
        <v>2</v>
      </c>
      <c r="F16" s="42"/>
      <c r="G16" s="17"/>
      <c r="H16" s="17"/>
    </row>
    <row r="17" spans="1:8" s="18" customFormat="1" ht="72.599999999999994" customHeight="1" x14ac:dyDescent="0.25">
      <c r="A17" s="15" t="s">
        <v>39</v>
      </c>
      <c r="B17" s="55" t="s">
        <v>63</v>
      </c>
      <c r="C17" s="56"/>
      <c r="D17" s="57"/>
      <c r="E17" s="15">
        <v>2</v>
      </c>
      <c r="F17" s="42"/>
      <c r="G17" s="17"/>
      <c r="H17" s="17"/>
    </row>
    <row r="18" spans="1:8" s="18" customFormat="1" ht="48.6" customHeight="1" x14ac:dyDescent="0.25">
      <c r="A18" s="15" t="s">
        <v>40</v>
      </c>
      <c r="B18" s="55" t="s">
        <v>64</v>
      </c>
      <c r="C18" s="56"/>
      <c r="D18" s="57"/>
      <c r="E18" s="15">
        <v>2</v>
      </c>
      <c r="F18" s="42"/>
      <c r="G18" s="17"/>
      <c r="H18" s="17"/>
    </row>
    <row r="19" spans="1:8" s="18" customFormat="1" ht="50.45" customHeight="1" x14ac:dyDescent="0.25">
      <c r="A19" s="15" t="s">
        <v>41</v>
      </c>
      <c r="B19" s="55" t="s">
        <v>65</v>
      </c>
      <c r="C19" s="56"/>
      <c r="D19" s="57"/>
      <c r="E19" s="15">
        <v>2</v>
      </c>
      <c r="F19" s="42"/>
      <c r="G19" s="17"/>
      <c r="H19" s="17"/>
    </row>
    <row r="20" spans="1:8" s="16" customFormat="1" ht="126.6" customHeight="1" x14ac:dyDescent="0.25">
      <c r="A20" s="15">
        <v>2</v>
      </c>
      <c r="B20" s="61" t="s">
        <v>83</v>
      </c>
      <c r="C20" s="62"/>
      <c r="D20" s="63"/>
      <c r="E20" s="14">
        <f>SUM(E21:E25)</f>
        <v>10</v>
      </c>
      <c r="F20" s="37">
        <f>SUM(F21:F25)</f>
        <v>0</v>
      </c>
      <c r="G20" s="4">
        <f>SUM(G21:G25)</f>
        <v>0</v>
      </c>
      <c r="H20" s="15"/>
    </row>
    <row r="21" spans="1:8" s="18" customFormat="1" ht="69" customHeight="1" x14ac:dyDescent="0.25">
      <c r="A21" s="15" t="s">
        <v>42</v>
      </c>
      <c r="B21" s="55" t="s">
        <v>88</v>
      </c>
      <c r="C21" s="56"/>
      <c r="D21" s="57"/>
      <c r="E21" s="15">
        <v>2</v>
      </c>
      <c r="F21" s="42"/>
      <c r="G21" s="17"/>
      <c r="H21" s="17"/>
    </row>
    <row r="22" spans="1:8" s="18" customFormat="1" ht="49.5" customHeight="1" x14ac:dyDescent="0.25">
      <c r="A22" s="15" t="s">
        <v>43</v>
      </c>
      <c r="B22" s="55" t="s">
        <v>66</v>
      </c>
      <c r="C22" s="56"/>
      <c r="D22" s="57"/>
      <c r="E22" s="15">
        <v>2</v>
      </c>
      <c r="F22" s="42"/>
      <c r="G22" s="17"/>
      <c r="H22" s="17"/>
    </row>
    <row r="23" spans="1:8" s="18" customFormat="1" ht="52.5" customHeight="1" x14ac:dyDescent="0.25">
      <c r="A23" s="15" t="s">
        <v>44</v>
      </c>
      <c r="B23" s="55" t="s">
        <v>79</v>
      </c>
      <c r="C23" s="56"/>
      <c r="D23" s="57"/>
      <c r="E23" s="15">
        <v>2</v>
      </c>
      <c r="F23" s="42"/>
      <c r="G23" s="17"/>
      <c r="H23" s="17"/>
    </row>
    <row r="24" spans="1:8" s="16" customFormat="1" ht="66.75" customHeight="1" x14ac:dyDescent="0.25">
      <c r="A24" s="15" t="s">
        <v>45</v>
      </c>
      <c r="B24" s="55" t="s">
        <v>67</v>
      </c>
      <c r="C24" s="56"/>
      <c r="D24" s="57"/>
      <c r="E24" s="15">
        <v>2</v>
      </c>
      <c r="F24" s="38"/>
      <c r="G24" s="15"/>
      <c r="H24" s="15"/>
    </row>
    <row r="25" spans="1:8" s="16" customFormat="1" ht="84" customHeight="1" x14ac:dyDescent="0.25">
      <c r="A25" s="15" t="s">
        <v>46</v>
      </c>
      <c r="B25" s="55" t="s">
        <v>78</v>
      </c>
      <c r="C25" s="56"/>
      <c r="D25" s="57"/>
      <c r="E25" s="15">
        <v>2</v>
      </c>
      <c r="F25" s="38"/>
      <c r="G25" s="15"/>
      <c r="H25" s="15"/>
    </row>
    <row r="26" spans="1:8" s="8" customFormat="1" ht="21" customHeight="1" x14ac:dyDescent="0.25">
      <c r="A26" s="12" t="s">
        <v>2</v>
      </c>
      <c r="B26" s="64" t="s">
        <v>80</v>
      </c>
      <c r="C26" s="65"/>
      <c r="D26" s="66"/>
      <c r="E26" s="14">
        <f>E27+E33+E39</f>
        <v>30</v>
      </c>
      <c r="F26" s="37">
        <f>F27+F33+F39</f>
        <v>0</v>
      </c>
      <c r="G26" s="4">
        <f>G27+G33+G39</f>
        <v>0</v>
      </c>
      <c r="H26" s="12"/>
    </row>
    <row r="27" spans="1:8" s="16" customFormat="1" ht="72" customHeight="1" x14ac:dyDescent="0.25">
      <c r="A27" s="15">
        <v>1</v>
      </c>
      <c r="B27" s="61" t="s">
        <v>81</v>
      </c>
      <c r="C27" s="62"/>
      <c r="D27" s="63"/>
      <c r="E27" s="14">
        <f>SUM(E28:E32)</f>
        <v>10</v>
      </c>
      <c r="F27" s="37">
        <f>SUM(F28:F32)</f>
        <v>0</v>
      </c>
      <c r="G27" s="4">
        <f>SUM(G28:G32)</f>
        <v>0</v>
      </c>
      <c r="H27" s="15"/>
    </row>
    <row r="28" spans="1:8" s="18" customFormat="1" ht="39.6" customHeight="1" x14ac:dyDescent="0.25">
      <c r="A28" s="15" t="s">
        <v>35</v>
      </c>
      <c r="B28" s="55" t="s">
        <v>102</v>
      </c>
      <c r="C28" s="56"/>
      <c r="D28" s="57"/>
      <c r="E28" s="15">
        <v>2</v>
      </c>
      <c r="F28" s="42"/>
      <c r="G28" s="17"/>
      <c r="H28" s="17"/>
    </row>
    <row r="29" spans="1:8" s="18" customFormat="1" ht="51.6" customHeight="1" x14ac:dyDescent="0.25">
      <c r="A29" s="15" t="s">
        <v>36</v>
      </c>
      <c r="B29" s="55" t="s">
        <v>34</v>
      </c>
      <c r="C29" s="56"/>
      <c r="D29" s="57"/>
      <c r="E29" s="15">
        <v>2</v>
      </c>
      <c r="F29" s="42"/>
      <c r="G29" s="17"/>
      <c r="H29" s="17"/>
    </row>
    <row r="30" spans="1:8" s="18" customFormat="1" ht="54.6" customHeight="1" x14ac:dyDescent="0.25">
      <c r="A30" s="15" t="s">
        <v>39</v>
      </c>
      <c r="B30" s="55" t="s">
        <v>103</v>
      </c>
      <c r="C30" s="56"/>
      <c r="D30" s="57"/>
      <c r="E30" s="15">
        <v>2</v>
      </c>
      <c r="F30" s="42"/>
      <c r="G30" s="17"/>
      <c r="H30" s="17"/>
    </row>
    <row r="31" spans="1:8" s="18" customFormat="1" ht="54" customHeight="1" x14ac:dyDescent="0.25">
      <c r="A31" s="15" t="s">
        <v>40</v>
      </c>
      <c r="B31" s="55" t="s">
        <v>104</v>
      </c>
      <c r="C31" s="56"/>
      <c r="D31" s="57"/>
      <c r="E31" s="15">
        <v>2</v>
      </c>
      <c r="F31" s="42"/>
      <c r="G31" s="17"/>
      <c r="H31" s="17"/>
    </row>
    <row r="32" spans="1:8" s="18" customFormat="1" ht="88.9" customHeight="1" x14ac:dyDescent="0.25">
      <c r="A32" s="15" t="s">
        <v>41</v>
      </c>
      <c r="B32" s="55" t="s">
        <v>33</v>
      </c>
      <c r="C32" s="56"/>
      <c r="D32" s="57"/>
      <c r="E32" s="15">
        <v>2</v>
      </c>
      <c r="F32" s="42"/>
      <c r="G32" s="17"/>
      <c r="H32" s="17"/>
    </row>
    <row r="33" spans="1:8" s="16" customFormat="1" ht="85.9" customHeight="1" x14ac:dyDescent="0.25">
      <c r="A33" s="15">
        <v>2</v>
      </c>
      <c r="B33" s="54" t="s">
        <v>3</v>
      </c>
      <c r="C33" s="54"/>
      <c r="D33" s="54"/>
      <c r="E33" s="14">
        <f>SUM(E34:E38)</f>
        <v>10</v>
      </c>
      <c r="F33" s="37">
        <f>SUM(F34:F38)</f>
        <v>0</v>
      </c>
      <c r="G33" s="4">
        <f>SUM(G34:G38)</f>
        <v>0</v>
      </c>
      <c r="H33" s="15"/>
    </row>
    <row r="34" spans="1:8" s="18" customFormat="1" ht="51.75" customHeight="1" x14ac:dyDescent="0.25">
      <c r="A34" s="15" t="s">
        <v>42</v>
      </c>
      <c r="B34" s="55" t="s">
        <v>32</v>
      </c>
      <c r="C34" s="56"/>
      <c r="D34" s="57"/>
      <c r="E34" s="15">
        <v>2</v>
      </c>
      <c r="F34" s="42"/>
      <c r="G34" s="17"/>
      <c r="H34" s="17"/>
    </row>
    <row r="35" spans="1:8" s="18" customFormat="1" ht="70.150000000000006" customHeight="1" x14ac:dyDescent="0.25">
      <c r="A35" s="15" t="s">
        <v>43</v>
      </c>
      <c r="B35" s="55" t="s">
        <v>85</v>
      </c>
      <c r="C35" s="56"/>
      <c r="D35" s="57"/>
      <c r="E35" s="15">
        <v>2</v>
      </c>
      <c r="F35" s="42"/>
      <c r="G35" s="17"/>
      <c r="H35" s="17"/>
    </row>
    <row r="36" spans="1:8" s="18" customFormat="1" ht="52.5" customHeight="1" x14ac:dyDescent="0.25">
      <c r="A36" s="15" t="s">
        <v>44</v>
      </c>
      <c r="B36" s="55" t="s">
        <v>68</v>
      </c>
      <c r="C36" s="56"/>
      <c r="D36" s="57"/>
      <c r="E36" s="15">
        <v>2</v>
      </c>
      <c r="F36" s="42"/>
      <c r="G36" s="17"/>
      <c r="H36" s="17"/>
    </row>
    <row r="37" spans="1:8" s="18" customFormat="1" ht="136.15" customHeight="1" x14ac:dyDescent="0.25">
      <c r="A37" s="15" t="s">
        <v>45</v>
      </c>
      <c r="B37" s="55" t="s">
        <v>105</v>
      </c>
      <c r="C37" s="56"/>
      <c r="D37" s="57"/>
      <c r="E37" s="15">
        <v>2</v>
      </c>
      <c r="F37" s="42"/>
      <c r="G37" s="17"/>
      <c r="H37" s="17"/>
    </row>
    <row r="38" spans="1:8" s="18" customFormat="1" ht="66.599999999999994" customHeight="1" x14ac:dyDescent="0.25">
      <c r="A38" s="15" t="s">
        <v>46</v>
      </c>
      <c r="B38" s="55" t="s">
        <v>48</v>
      </c>
      <c r="C38" s="56"/>
      <c r="D38" s="57"/>
      <c r="E38" s="15">
        <v>2</v>
      </c>
      <c r="F38" s="42"/>
      <c r="G38" s="17"/>
      <c r="H38" s="17"/>
    </row>
    <row r="39" spans="1:8" s="16" customFormat="1" ht="59.45" customHeight="1" x14ac:dyDescent="0.25">
      <c r="A39" s="15">
        <v>3</v>
      </c>
      <c r="B39" s="54" t="s">
        <v>4</v>
      </c>
      <c r="C39" s="54"/>
      <c r="D39" s="54"/>
      <c r="E39" s="14">
        <f>SUM(E40:E44)</f>
        <v>10</v>
      </c>
      <c r="F39" s="37">
        <f>SUM(F40:F44)</f>
        <v>0</v>
      </c>
      <c r="G39" s="4">
        <f>SUM(G40:G44)</f>
        <v>0</v>
      </c>
      <c r="H39" s="15"/>
    </row>
    <row r="40" spans="1:8" s="18" customFormat="1" ht="89.45" customHeight="1" x14ac:dyDescent="0.25">
      <c r="A40" s="15" t="s">
        <v>49</v>
      </c>
      <c r="B40" s="55" t="s">
        <v>86</v>
      </c>
      <c r="C40" s="56"/>
      <c r="D40" s="57"/>
      <c r="E40" s="15">
        <v>2</v>
      </c>
      <c r="F40" s="42"/>
      <c r="G40" s="17"/>
      <c r="H40" s="17"/>
    </row>
    <row r="41" spans="1:8" s="18" customFormat="1" ht="37.9" customHeight="1" x14ac:dyDescent="0.25">
      <c r="A41" s="15" t="s">
        <v>51</v>
      </c>
      <c r="B41" s="55" t="s">
        <v>100</v>
      </c>
      <c r="C41" s="56"/>
      <c r="D41" s="57"/>
      <c r="E41" s="15">
        <v>2</v>
      </c>
      <c r="F41" s="42"/>
      <c r="G41" s="17"/>
      <c r="H41" s="17"/>
    </row>
    <row r="42" spans="1:8" s="18" customFormat="1" ht="52.9" customHeight="1" x14ac:dyDescent="0.25">
      <c r="A42" s="15" t="s">
        <v>52</v>
      </c>
      <c r="B42" s="55" t="s">
        <v>106</v>
      </c>
      <c r="C42" s="56"/>
      <c r="D42" s="57"/>
      <c r="E42" s="15">
        <v>2</v>
      </c>
      <c r="F42" s="42"/>
      <c r="G42" s="17"/>
      <c r="H42" s="17"/>
    </row>
    <row r="43" spans="1:8" s="18" customFormat="1" ht="64.900000000000006" customHeight="1" x14ac:dyDescent="0.25">
      <c r="A43" s="15" t="s">
        <v>54</v>
      </c>
      <c r="B43" s="67" t="s">
        <v>107</v>
      </c>
      <c r="C43" s="68"/>
      <c r="D43" s="69"/>
      <c r="E43" s="15">
        <v>2</v>
      </c>
      <c r="F43" s="42"/>
      <c r="G43" s="17"/>
      <c r="H43" s="17"/>
    </row>
    <row r="44" spans="1:8" s="18" customFormat="1" ht="67.150000000000006" customHeight="1" x14ac:dyDescent="0.25">
      <c r="A44" s="15" t="s">
        <v>55</v>
      </c>
      <c r="B44" s="67" t="s">
        <v>60</v>
      </c>
      <c r="C44" s="68"/>
      <c r="D44" s="69"/>
      <c r="E44" s="15">
        <v>2</v>
      </c>
      <c r="F44" s="42"/>
      <c r="G44" s="17"/>
      <c r="H44" s="17"/>
    </row>
    <row r="45" spans="1:8" s="8" customFormat="1" ht="49.15" customHeight="1" x14ac:dyDescent="0.25">
      <c r="A45" s="12" t="s">
        <v>6</v>
      </c>
      <c r="B45" s="61" t="s">
        <v>61</v>
      </c>
      <c r="C45" s="62"/>
      <c r="D45" s="63"/>
      <c r="E45" s="14">
        <v>50</v>
      </c>
      <c r="F45" s="37">
        <f>SUM(F46:F51)</f>
        <v>0</v>
      </c>
      <c r="G45" s="4">
        <f>SUM(G46:G51)</f>
        <v>0</v>
      </c>
      <c r="H45" s="12"/>
    </row>
    <row r="46" spans="1:8" s="16" customFormat="1" ht="27" customHeight="1" x14ac:dyDescent="0.25">
      <c r="A46" s="15"/>
      <c r="B46" s="70" t="s">
        <v>7</v>
      </c>
      <c r="C46" s="71"/>
      <c r="D46" s="72"/>
      <c r="E46" s="15">
        <v>50</v>
      </c>
      <c r="F46" s="38"/>
      <c r="G46" s="15"/>
      <c r="H46" s="15"/>
    </row>
    <row r="47" spans="1:8" s="16" customFormat="1" ht="27" customHeight="1" x14ac:dyDescent="0.25">
      <c r="A47" s="15"/>
      <c r="B47" s="70" t="s">
        <v>8</v>
      </c>
      <c r="C47" s="71"/>
      <c r="D47" s="72"/>
      <c r="E47" s="15">
        <v>45</v>
      </c>
      <c r="F47" s="38"/>
      <c r="G47" s="15"/>
      <c r="H47" s="15"/>
    </row>
    <row r="48" spans="1:8" s="16" customFormat="1" ht="27" customHeight="1" x14ac:dyDescent="0.25">
      <c r="A48" s="15"/>
      <c r="B48" s="70" t="s">
        <v>9</v>
      </c>
      <c r="C48" s="71"/>
      <c r="D48" s="72"/>
      <c r="E48" s="15">
        <v>40</v>
      </c>
      <c r="F48" s="38"/>
      <c r="G48" s="15"/>
      <c r="H48" s="15"/>
    </row>
    <row r="49" spans="1:8" s="16" customFormat="1" ht="27" customHeight="1" x14ac:dyDescent="0.25">
      <c r="A49" s="15"/>
      <c r="B49" s="70" t="s">
        <v>23</v>
      </c>
      <c r="C49" s="71"/>
      <c r="D49" s="72"/>
      <c r="E49" s="15">
        <v>30</v>
      </c>
      <c r="F49" s="38"/>
      <c r="G49" s="15"/>
      <c r="H49" s="15"/>
    </row>
    <row r="50" spans="1:8" s="16" customFormat="1" ht="27" customHeight="1" x14ac:dyDescent="0.25">
      <c r="A50" s="15"/>
      <c r="B50" s="70" t="s">
        <v>24</v>
      </c>
      <c r="C50" s="71"/>
      <c r="D50" s="72"/>
      <c r="E50" s="15">
        <v>25</v>
      </c>
      <c r="F50" s="38"/>
      <c r="G50" s="15"/>
      <c r="H50" s="15"/>
    </row>
    <row r="51" spans="1:8" s="16" customFormat="1" ht="27" customHeight="1" x14ac:dyDescent="0.25">
      <c r="A51" s="15"/>
      <c r="B51" s="70" t="s">
        <v>25</v>
      </c>
      <c r="C51" s="71"/>
      <c r="D51" s="72"/>
      <c r="E51" s="15">
        <v>0</v>
      </c>
      <c r="F51" s="38"/>
      <c r="G51" s="15"/>
      <c r="H51" s="15"/>
    </row>
    <row r="52" spans="1:8" s="8" customFormat="1" ht="27" customHeight="1" x14ac:dyDescent="0.25">
      <c r="A52" s="12"/>
      <c r="B52" s="75" t="s">
        <v>10</v>
      </c>
      <c r="C52" s="76"/>
      <c r="D52" s="77"/>
      <c r="E52" s="12">
        <f>E13+E26+E45</f>
        <v>100</v>
      </c>
      <c r="F52" s="39">
        <f>F13+F26+F45</f>
        <v>0</v>
      </c>
      <c r="G52" s="5">
        <f>G13+G26+G45</f>
        <v>0</v>
      </c>
      <c r="H52" s="12"/>
    </row>
    <row r="53" spans="1:8" ht="9.75" customHeight="1" x14ac:dyDescent="0.25">
      <c r="C53" s="7"/>
      <c r="D53" s="7"/>
    </row>
    <row r="54" spans="1:8" ht="20.25" customHeight="1" x14ac:dyDescent="0.25">
      <c r="B54" s="84" t="s">
        <v>98</v>
      </c>
      <c r="C54" s="84"/>
      <c r="D54" s="84"/>
    </row>
    <row r="55" spans="1:8" s="10" customFormat="1" ht="60.6" customHeight="1" x14ac:dyDescent="0.25">
      <c r="A55" s="85" t="s">
        <v>18</v>
      </c>
      <c r="B55" s="85"/>
      <c r="C55" s="85"/>
      <c r="D55" s="35" t="s">
        <v>19</v>
      </c>
      <c r="E55" s="35" t="s">
        <v>62</v>
      </c>
      <c r="F55" s="43" t="s">
        <v>116</v>
      </c>
      <c r="G55" s="35" t="s">
        <v>20</v>
      </c>
      <c r="H55" s="24"/>
    </row>
    <row r="56" spans="1:8" ht="33" customHeight="1" x14ac:dyDescent="0.25">
      <c r="A56" s="86" t="s">
        <v>12</v>
      </c>
      <c r="B56" s="86"/>
      <c r="C56" s="86"/>
      <c r="D56" s="38" t="s">
        <v>11</v>
      </c>
      <c r="E56" s="38"/>
      <c r="F56" s="44"/>
      <c r="G56" s="41" t="str">
        <f>IF(AND(80&lt;=G52,G52&lt;100),G52,"")</f>
        <v/>
      </c>
      <c r="H56" s="25"/>
    </row>
    <row r="57" spans="1:8" ht="47.25" customHeight="1" x14ac:dyDescent="0.25">
      <c r="A57" s="86" t="s">
        <v>26</v>
      </c>
      <c r="B57" s="86"/>
      <c r="C57" s="86"/>
      <c r="D57" s="38" t="s">
        <v>13</v>
      </c>
      <c r="E57" s="38"/>
      <c r="F57" s="44"/>
      <c r="G57" s="41" t="str">
        <f>IF(AND(65&lt;=G52,G52&lt;80),G52,"")</f>
        <v/>
      </c>
      <c r="H57" s="25"/>
    </row>
    <row r="58" spans="1:8" ht="53.25" customHeight="1" x14ac:dyDescent="0.25">
      <c r="A58" s="86" t="s">
        <v>15</v>
      </c>
      <c r="B58" s="86"/>
      <c r="C58" s="86"/>
      <c r="D58" s="38" t="s">
        <v>14</v>
      </c>
      <c r="E58" s="38"/>
      <c r="F58" s="44"/>
      <c r="G58" s="41" t="str">
        <f>IF(AND(50&lt;=G52,G52&lt;65),G52,"")</f>
        <v/>
      </c>
      <c r="H58" s="25"/>
    </row>
    <row r="59" spans="1:8" ht="32.450000000000003" customHeight="1" x14ac:dyDescent="0.25">
      <c r="A59" s="86" t="s">
        <v>17</v>
      </c>
      <c r="B59" s="86"/>
      <c r="C59" s="86"/>
      <c r="D59" s="38" t="s">
        <v>16</v>
      </c>
      <c r="E59" s="38"/>
      <c r="F59" s="44"/>
      <c r="G59" s="41" t="str">
        <f>IF(AND(0&lt;G52,G52&lt;50),G52,"")</f>
        <v/>
      </c>
      <c r="H59" s="25"/>
    </row>
    <row r="60" spans="1:8" ht="3" customHeight="1" x14ac:dyDescent="0.25"/>
    <row r="61" spans="1:8" s="19" customFormat="1" ht="20.25" customHeight="1" x14ac:dyDescent="0.25">
      <c r="B61" s="20"/>
      <c r="C61" s="73" t="s">
        <v>99</v>
      </c>
      <c r="D61" s="73"/>
      <c r="E61" s="73"/>
      <c r="F61" s="73"/>
      <c r="G61" s="73"/>
      <c r="H61" s="20"/>
    </row>
    <row r="62" spans="1:8" s="8" customFormat="1" ht="35.25" customHeight="1" x14ac:dyDescent="0.25">
      <c r="C62" s="74" t="s">
        <v>21</v>
      </c>
      <c r="D62" s="74"/>
      <c r="E62" s="74"/>
      <c r="F62" s="74"/>
      <c r="G62" s="74"/>
      <c r="H62" s="26"/>
    </row>
    <row r="63" spans="1:8" x14ac:dyDescent="0.25">
      <c r="D63" s="21"/>
      <c r="E63" s="21"/>
      <c r="F63" s="21"/>
      <c r="G63" s="21"/>
      <c r="H63" s="21"/>
    </row>
    <row r="68" spans="2:7" x14ac:dyDescent="0.25">
      <c r="B68" s="80" t="s">
        <v>112</v>
      </c>
      <c r="C68" s="80"/>
      <c r="D68" s="80"/>
      <c r="E68" s="80"/>
      <c r="F68" s="80"/>
      <c r="G68" s="2"/>
    </row>
    <row r="69" spans="2:7" ht="92.45" customHeight="1" x14ac:dyDescent="0.25">
      <c r="B69" s="81" t="s">
        <v>113</v>
      </c>
      <c r="C69" s="82"/>
      <c r="D69" s="82"/>
      <c r="E69" s="82"/>
      <c r="F69" s="82"/>
      <c r="G69" s="83"/>
    </row>
    <row r="70" spans="2:7" ht="30" customHeight="1" x14ac:dyDescent="0.25">
      <c r="B70" s="22"/>
      <c r="C70" s="78" t="s">
        <v>99</v>
      </c>
      <c r="D70" s="78"/>
      <c r="E70" s="78"/>
      <c r="F70" s="78"/>
      <c r="G70" s="78"/>
    </row>
    <row r="71" spans="2:7" ht="40.15" customHeight="1" x14ac:dyDescent="0.25">
      <c r="B71" s="23"/>
      <c r="C71" s="79" t="s">
        <v>114</v>
      </c>
      <c r="D71" s="79"/>
      <c r="E71" s="79"/>
      <c r="F71" s="79"/>
      <c r="G71" s="79"/>
    </row>
    <row r="72" spans="2:7" x14ac:dyDescent="0.25">
      <c r="B72" s="3"/>
      <c r="C72" s="2"/>
      <c r="D72" s="2"/>
      <c r="E72" s="2"/>
      <c r="F72" s="2"/>
      <c r="G72" s="2"/>
    </row>
    <row r="73" spans="2:7" x14ac:dyDescent="0.25">
      <c r="B73" s="3"/>
      <c r="C73" s="2"/>
      <c r="D73" s="2"/>
      <c r="E73" s="2"/>
      <c r="F73" s="2"/>
      <c r="G73" s="2"/>
    </row>
    <row r="74" spans="2:7" x14ac:dyDescent="0.25">
      <c r="B74" s="3"/>
      <c r="C74" s="2"/>
      <c r="D74" s="2"/>
      <c r="E74" s="2"/>
      <c r="F74" s="2"/>
      <c r="G74" s="2"/>
    </row>
  </sheetData>
  <mergeCells count="61">
    <mergeCell ref="C70:G70"/>
    <mergeCell ref="C71:G71"/>
    <mergeCell ref="B68:F68"/>
    <mergeCell ref="B69:G69"/>
    <mergeCell ref="B54:D54"/>
    <mergeCell ref="A55:C55"/>
    <mergeCell ref="A56:C56"/>
    <mergeCell ref="A57:C57"/>
    <mergeCell ref="A58:C58"/>
    <mergeCell ref="A59:C59"/>
    <mergeCell ref="B47:D47"/>
    <mergeCell ref="C61:G61"/>
    <mergeCell ref="C62:G62"/>
    <mergeCell ref="B48:D48"/>
    <mergeCell ref="B49:D49"/>
    <mergeCell ref="B50:D50"/>
    <mergeCell ref="B51:D51"/>
    <mergeCell ref="B52:D52"/>
    <mergeCell ref="B42:D42"/>
    <mergeCell ref="B43:D43"/>
    <mergeCell ref="B44:D44"/>
    <mergeCell ref="B45:D45"/>
    <mergeCell ref="B46:D46"/>
    <mergeCell ref="B37:D37"/>
    <mergeCell ref="B38:D38"/>
    <mergeCell ref="B39:D39"/>
    <mergeCell ref="B40:D40"/>
    <mergeCell ref="B41:D41"/>
    <mergeCell ref="B32:D32"/>
    <mergeCell ref="B33:D33"/>
    <mergeCell ref="B34:D34"/>
    <mergeCell ref="B35:D35"/>
    <mergeCell ref="B36:D36"/>
    <mergeCell ref="B27:D27"/>
    <mergeCell ref="B28:D28"/>
    <mergeCell ref="B29:D29"/>
    <mergeCell ref="B30:D30"/>
    <mergeCell ref="B31:D31"/>
    <mergeCell ref="B22:D22"/>
    <mergeCell ref="B23:D23"/>
    <mergeCell ref="B24:D24"/>
    <mergeCell ref="B25:D25"/>
    <mergeCell ref="B26:D26"/>
    <mergeCell ref="B12:D12"/>
    <mergeCell ref="B18:D18"/>
    <mergeCell ref="B19:D19"/>
    <mergeCell ref="B20:D20"/>
    <mergeCell ref="B21:D21"/>
    <mergeCell ref="B13:D13"/>
    <mergeCell ref="B14:D14"/>
    <mergeCell ref="B15:D15"/>
    <mergeCell ref="B16:D16"/>
    <mergeCell ref="B17:D17"/>
    <mergeCell ref="A2:C2"/>
    <mergeCell ref="D2:H2"/>
    <mergeCell ref="A3:B3"/>
    <mergeCell ref="A5:H5"/>
    <mergeCell ref="B11:D11"/>
    <mergeCell ref="B7:H7"/>
    <mergeCell ref="B8:H8"/>
    <mergeCell ref="B9:H9"/>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1"/>
  <sheetViews>
    <sheetView tabSelected="1" topLeftCell="A43" zoomScale="115" zoomScaleNormal="115" workbookViewId="0">
      <selection activeCell="J57" sqref="J57"/>
    </sheetView>
  </sheetViews>
  <sheetFormatPr defaultRowHeight="15.75" x14ac:dyDescent="0.25"/>
  <cols>
    <col min="1" max="1" width="5.42578125" style="92" bestFit="1" customWidth="1"/>
    <col min="2" max="2" width="27.140625" style="93" customWidth="1"/>
    <col min="3" max="3" width="12.42578125" style="92" customWidth="1"/>
    <col min="4" max="4" width="8.7109375" style="92" customWidth="1"/>
    <col min="5" max="5" width="9.7109375" style="92" customWidth="1"/>
    <col min="6" max="6" width="10.42578125" style="92" customWidth="1"/>
    <col min="7" max="7" width="10.5703125" style="92" customWidth="1"/>
    <col min="8" max="8" width="11.7109375" style="92" customWidth="1"/>
    <col min="9" max="16384" width="9.140625" style="92"/>
  </cols>
  <sheetData>
    <row r="1" spans="1:8" x14ac:dyDescent="0.25">
      <c r="H1" s="94" t="s">
        <v>121</v>
      </c>
    </row>
    <row r="2" spans="1:8" s="96" customFormat="1" ht="48.75" customHeight="1" x14ac:dyDescent="0.25">
      <c r="A2" s="95" t="s">
        <v>27</v>
      </c>
      <c r="B2" s="95"/>
      <c r="C2" s="95"/>
      <c r="D2" s="95" t="s">
        <v>31</v>
      </c>
      <c r="E2" s="95"/>
      <c r="F2" s="95"/>
      <c r="G2" s="95"/>
      <c r="H2" s="95"/>
    </row>
    <row r="3" spans="1:8" s="96" customFormat="1" ht="8.25" customHeight="1" x14ac:dyDescent="0.25">
      <c r="A3" s="97"/>
      <c r="B3" s="97"/>
      <c r="D3" s="98"/>
      <c r="E3" s="98"/>
      <c r="F3" s="98"/>
      <c r="G3" s="98"/>
      <c r="H3" s="98"/>
    </row>
    <row r="4" spans="1:8" ht="10.15" customHeight="1" x14ac:dyDescent="0.25">
      <c r="B4" s="92"/>
    </row>
    <row r="5" spans="1:8" ht="39.950000000000003" customHeight="1" x14ac:dyDescent="0.25">
      <c r="A5" s="99" t="s">
        <v>96</v>
      </c>
      <c r="B5" s="99"/>
      <c r="C5" s="99"/>
      <c r="D5" s="99"/>
      <c r="E5" s="99"/>
      <c r="F5" s="99"/>
      <c r="G5" s="99"/>
      <c r="H5" s="99"/>
    </row>
    <row r="6" spans="1:8" ht="11.45" customHeight="1" x14ac:dyDescent="0.25"/>
    <row r="7" spans="1:8" s="40" customFormat="1" ht="25.15" customHeight="1" x14ac:dyDescent="0.25">
      <c r="B7" s="100" t="s">
        <v>130</v>
      </c>
      <c r="C7" s="100"/>
      <c r="D7" s="100"/>
      <c r="E7" s="100"/>
      <c r="F7" s="100"/>
      <c r="G7" s="100"/>
      <c r="H7" s="100"/>
    </row>
    <row r="8" spans="1:8" s="40" customFormat="1" ht="25.15" customHeight="1" x14ac:dyDescent="0.25">
      <c r="B8" s="100" t="s">
        <v>131</v>
      </c>
      <c r="C8" s="100"/>
      <c r="D8" s="100"/>
      <c r="E8" s="100"/>
      <c r="F8" s="100"/>
      <c r="G8" s="100"/>
      <c r="H8" s="100"/>
    </row>
    <row r="9" spans="1:8" s="40" customFormat="1" ht="25.15" customHeight="1" x14ac:dyDescent="0.25">
      <c r="B9" s="100" t="s">
        <v>132</v>
      </c>
      <c r="C9" s="100"/>
      <c r="D9" s="100"/>
      <c r="E9" s="100"/>
      <c r="F9" s="100"/>
      <c r="G9" s="100"/>
      <c r="H9" s="100"/>
    </row>
    <row r="10" spans="1:8" s="40" customFormat="1" ht="13.5" customHeight="1" x14ac:dyDescent="0.25">
      <c r="B10" s="101"/>
      <c r="C10" s="101"/>
    </row>
    <row r="11" spans="1:8" s="96" customFormat="1" ht="64.5" customHeight="1" x14ac:dyDescent="0.25">
      <c r="A11" s="102" t="s">
        <v>28</v>
      </c>
      <c r="B11" s="103" t="s">
        <v>29</v>
      </c>
      <c r="C11" s="103"/>
      <c r="D11" s="103"/>
      <c r="E11" s="102" t="s">
        <v>30</v>
      </c>
      <c r="F11" s="46" t="s">
        <v>97</v>
      </c>
      <c r="G11" s="46" t="s">
        <v>110</v>
      </c>
      <c r="H11" s="102" t="s">
        <v>37</v>
      </c>
    </row>
    <row r="12" spans="1:8" s="96" customFormat="1" ht="27" customHeight="1" x14ac:dyDescent="0.25">
      <c r="A12" s="104" t="s">
        <v>124</v>
      </c>
      <c r="B12" s="105" t="s">
        <v>125</v>
      </c>
      <c r="C12" s="106"/>
      <c r="D12" s="107"/>
      <c r="E12" s="104" t="s">
        <v>126</v>
      </c>
      <c r="F12" s="104" t="s">
        <v>127</v>
      </c>
      <c r="G12" s="104" t="s">
        <v>128</v>
      </c>
      <c r="H12" s="104" t="s">
        <v>129</v>
      </c>
    </row>
    <row r="13" spans="1:8" s="96" customFormat="1" ht="33" customHeight="1" x14ac:dyDescent="0.25">
      <c r="A13" s="102" t="s">
        <v>0</v>
      </c>
      <c r="B13" s="108" t="s">
        <v>38</v>
      </c>
      <c r="C13" s="108"/>
      <c r="D13" s="108"/>
      <c r="E13" s="109">
        <f>E14+E20</f>
        <v>20</v>
      </c>
      <c r="F13" s="110">
        <f>F14+F20</f>
        <v>20</v>
      </c>
      <c r="G13" s="110">
        <f>G14+G20</f>
        <v>0</v>
      </c>
      <c r="H13" s="102"/>
    </row>
    <row r="14" spans="1:8" s="112" customFormat="1" ht="40.5" customHeight="1" x14ac:dyDescent="0.25">
      <c r="A14" s="111">
        <v>1</v>
      </c>
      <c r="B14" s="108" t="s">
        <v>1</v>
      </c>
      <c r="C14" s="108"/>
      <c r="D14" s="108"/>
      <c r="E14" s="109">
        <f>SUM(E15:E19)</f>
        <v>10</v>
      </c>
      <c r="F14" s="110">
        <f>SUM(F15:F19)</f>
        <v>10</v>
      </c>
      <c r="G14" s="110">
        <f>SUM(G15:G19)</f>
        <v>0</v>
      </c>
      <c r="H14" s="111"/>
    </row>
    <row r="15" spans="1:8" s="112" customFormat="1" ht="39.6" customHeight="1" x14ac:dyDescent="0.25">
      <c r="A15" s="111" t="s">
        <v>35</v>
      </c>
      <c r="B15" s="67" t="s">
        <v>75</v>
      </c>
      <c r="C15" s="68"/>
      <c r="D15" s="69"/>
      <c r="E15" s="111">
        <v>2</v>
      </c>
      <c r="F15" s="111">
        <v>2</v>
      </c>
      <c r="G15" s="111"/>
      <c r="H15" s="111"/>
    </row>
    <row r="16" spans="1:8" s="114" customFormat="1" ht="39.75" customHeight="1" x14ac:dyDescent="0.25">
      <c r="A16" s="111" t="s">
        <v>36</v>
      </c>
      <c r="B16" s="67" t="s">
        <v>76</v>
      </c>
      <c r="C16" s="68"/>
      <c r="D16" s="69"/>
      <c r="E16" s="111">
        <v>2</v>
      </c>
      <c r="F16" s="113">
        <v>2</v>
      </c>
      <c r="G16" s="113"/>
      <c r="H16" s="113"/>
    </row>
    <row r="17" spans="1:8" s="114" customFormat="1" ht="68.25" customHeight="1" x14ac:dyDescent="0.25">
      <c r="A17" s="111" t="s">
        <v>39</v>
      </c>
      <c r="B17" s="67" t="s">
        <v>63</v>
      </c>
      <c r="C17" s="68"/>
      <c r="D17" s="69"/>
      <c r="E17" s="111">
        <v>2</v>
      </c>
      <c r="F17" s="113">
        <v>2</v>
      </c>
      <c r="G17" s="113"/>
      <c r="H17" s="113"/>
    </row>
    <row r="18" spans="1:8" s="114" customFormat="1" ht="35.25" customHeight="1" x14ac:dyDescent="0.25">
      <c r="A18" s="111" t="s">
        <v>40</v>
      </c>
      <c r="B18" s="67" t="s">
        <v>64</v>
      </c>
      <c r="C18" s="68"/>
      <c r="D18" s="69"/>
      <c r="E18" s="111">
        <v>2</v>
      </c>
      <c r="F18" s="113">
        <v>2</v>
      </c>
      <c r="G18" s="113"/>
      <c r="H18" s="113"/>
    </row>
    <row r="19" spans="1:8" s="114" customFormat="1" ht="36.75" customHeight="1" x14ac:dyDescent="0.25">
      <c r="A19" s="111" t="s">
        <v>41</v>
      </c>
      <c r="B19" s="67" t="s">
        <v>65</v>
      </c>
      <c r="C19" s="68"/>
      <c r="D19" s="69"/>
      <c r="E19" s="111">
        <v>2</v>
      </c>
      <c r="F19" s="113">
        <v>2</v>
      </c>
      <c r="G19" s="113"/>
      <c r="H19" s="113"/>
    </row>
    <row r="20" spans="1:8" s="112" customFormat="1" ht="115.5" customHeight="1" x14ac:dyDescent="0.25">
      <c r="A20" s="111">
        <v>2</v>
      </c>
      <c r="B20" s="115" t="s">
        <v>83</v>
      </c>
      <c r="C20" s="116"/>
      <c r="D20" s="117"/>
      <c r="E20" s="109">
        <f>SUM(E21:E25)</f>
        <v>10</v>
      </c>
      <c r="F20" s="110">
        <f>SUM(F21:F25)</f>
        <v>10</v>
      </c>
      <c r="G20" s="110">
        <f>SUM(G21:G25)</f>
        <v>0</v>
      </c>
      <c r="H20" s="111"/>
    </row>
    <row r="21" spans="1:8" s="114" customFormat="1" ht="65.45" customHeight="1" x14ac:dyDescent="0.25">
      <c r="A21" s="111" t="s">
        <v>42</v>
      </c>
      <c r="B21" s="67" t="s">
        <v>88</v>
      </c>
      <c r="C21" s="68"/>
      <c r="D21" s="69"/>
      <c r="E21" s="111">
        <v>2</v>
      </c>
      <c r="F21" s="113">
        <v>2</v>
      </c>
      <c r="G21" s="113"/>
      <c r="H21" s="113"/>
    </row>
    <row r="22" spans="1:8" s="114" customFormat="1" ht="58.15" customHeight="1" x14ac:dyDescent="0.25">
      <c r="A22" s="111" t="s">
        <v>43</v>
      </c>
      <c r="B22" s="67" t="s">
        <v>66</v>
      </c>
      <c r="C22" s="68"/>
      <c r="D22" s="69"/>
      <c r="E22" s="111">
        <v>2</v>
      </c>
      <c r="F22" s="113">
        <v>2</v>
      </c>
      <c r="G22" s="113"/>
      <c r="H22" s="113"/>
    </row>
    <row r="23" spans="1:8" s="114" customFormat="1" ht="52.5" customHeight="1" x14ac:dyDescent="0.25">
      <c r="A23" s="111" t="s">
        <v>44</v>
      </c>
      <c r="B23" s="67" t="s">
        <v>87</v>
      </c>
      <c r="C23" s="68"/>
      <c r="D23" s="69"/>
      <c r="E23" s="111">
        <v>2</v>
      </c>
      <c r="F23" s="113">
        <v>2</v>
      </c>
      <c r="G23" s="113"/>
      <c r="H23" s="113"/>
    </row>
    <row r="24" spans="1:8" s="112" customFormat="1" ht="88.15" customHeight="1" x14ac:dyDescent="0.25">
      <c r="A24" s="111" t="s">
        <v>45</v>
      </c>
      <c r="B24" s="67" t="s">
        <v>67</v>
      </c>
      <c r="C24" s="68"/>
      <c r="D24" s="69"/>
      <c r="E24" s="111">
        <v>2</v>
      </c>
      <c r="F24" s="111">
        <v>2</v>
      </c>
      <c r="G24" s="111"/>
      <c r="H24" s="111"/>
    </row>
    <row r="25" spans="1:8" s="112" customFormat="1" ht="81.599999999999994" customHeight="1" x14ac:dyDescent="0.25">
      <c r="A25" s="111" t="s">
        <v>46</v>
      </c>
      <c r="B25" s="67" t="s">
        <v>78</v>
      </c>
      <c r="C25" s="68"/>
      <c r="D25" s="69"/>
      <c r="E25" s="111">
        <v>2</v>
      </c>
      <c r="F25" s="111">
        <v>2</v>
      </c>
      <c r="G25" s="111"/>
      <c r="H25" s="111"/>
    </row>
    <row r="26" spans="1:8" s="96" customFormat="1" ht="21" customHeight="1" x14ac:dyDescent="0.25">
      <c r="A26" s="102" t="s">
        <v>2</v>
      </c>
      <c r="B26" s="118" t="s">
        <v>80</v>
      </c>
      <c r="C26" s="119"/>
      <c r="D26" s="120"/>
      <c r="E26" s="109">
        <f>E27+E33+E39</f>
        <v>30</v>
      </c>
      <c r="F26" s="110">
        <f>F27+F33+F39</f>
        <v>25</v>
      </c>
      <c r="G26" s="110">
        <f>G27+G33+G39</f>
        <v>0</v>
      </c>
      <c r="H26" s="102"/>
    </row>
    <row r="27" spans="1:8" s="112" customFormat="1" ht="76.150000000000006" customHeight="1" x14ac:dyDescent="0.25">
      <c r="A27" s="111">
        <v>1</v>
      </c>
      <c r="B27" s="108" t="s">
        <v>5</v>
      </c>
      <c r="C27" s="108"/>
      <c r="D27" s="108"/>
      <c r="E27" s="109">
        <f>SUM(E28:E32)</f>
        <v>10</v>
      </c>
      <c r="F27" s="110">
        <f>SUM(F28:F32)</f>
        <v>9</v>
      </c>
      <c r="G27" s="110">
        <f>SUM(G28:G32)</f>
        <v>0</v>
      </c>
      <c r="H27" s="111"/>
    </row>
    <row r="28" spans="1:8" s="114" customFormat="1" ht="43.9" customHeight="1" x14ac:dyDescent="0.25">
      <c r="A28" s="111" t="s">
        <v>35</v>
      </c>
      <c r="B28" s="67" t="s">
        <v>72</v>
      </c>
      <c r="C28" s="68"/>
      <c r="D28" s="69"/>
      <c r="E28" s="111">
        <v>2</v>
      </c>
      <c r="F28" s="113">
        <v>2</v>
      </c>
      <c r="G28" s="113"/>
      <c r="H28" s="113"/>
    </row>
    <row r="29" spans="1:8" s="114" customFormat="1" ht="48.75" customHeight="1" x14ac:dyDescent="0.25">
      <c r="A29" s="111" t="s">
        <v>36</v>
      </c>
      <c r="B29" s="67" t="s">
        <v>73</v>
      </c>
      <c r="C29" s="68"/>
      <c r="D29" s="69"/>
      <c r="E29" s="111">
        <v>2</v>
      </c>
      <c r="F29" s="113">
        <v>2</v>
      </c>
      <c r="G29" s="113"/>
      <c r="H29" s="113"/>
    </row>
    <row r="30" spans="1:8" s="114" customFormat="1" ht="45.6" customHeight="1" x14ac:dyDescent="0.25">
      <c r="A30" s="111" t="s">
        <v>39</v>
      </c>
      <c r="B30" s="67" t="s">
        <v>74</v>
      </c>
      <c r="C30" s="68"/>
      <c r="D30" s="69"/>
      <c r="E30" s="111">
        <v>2</v>
      </c>
      <c r="F30" s="113">
        <v>2</v>
      </c>
      <c r="G30" s="113"/>
      <c r="H30" s="113"/>
    </row>
    <row r="31" spans="1:8" s="114" customFormat="1" ht="76.150000000000006" customHeight="1" x14ac:dyDescent="0.25">
      <c r="A31" s="111" t="s">
        <v>40</v>
      </c>
      <c r="B31" s="67" t="s">
        <v>82</v>
      </c>
      <c r="C31" s="68"/>
      <c r="D31" s="69"/>
      <c r="E31" s="111">
        <v>2</v>
      </c>
      <c r="F31" s="113">
        <v>2</v>
      </c>
      <c r="G31" s="113"/>
      <c r="H31" s="113"/>
    </row>
    <row r="32" spans="1:8" s="114" customFormat="1" ht="96" customHeight="1" x14ac:dyDescent="0.25">
      <c r="A32" s="111" t="s">
        <v>41</v>
      </c>
      <c r="B32" s="67" t="s">
        <v>33</v>
      </c>
      <c r="C32" s="68"/>
      <c r="D32" s="69"/>
      <c r="E32" s="111">
        <v>2</v>
      </c>
      <c r="F32" s="113">
        <v>1</v>
      </c>
      <c r="G32" s="113"/>
      <c r="H32" s="113"/>
    </row>
    <row r="33" spans="1:8" s="112" customFormat="1" ht="106.15" customHeight="1" x14ac:dyDescent="0.25">
      <c r="A33" s="111">
        <v>2</v>
      </c>
      <c r="B33" s="108" t="s">
        <v>22</v>
      </c>
      <c r="C33" s="108"/>
      <c r="D33" s="108"/>
      <c r="E33" s="109">
        <f>SUM(E34:E38)</f>
        <v>10</v>
      </c>
      <c r="F33" s="110">
        <f>SUM(F34:F38)</f>
        <v>9</v>
      </c>
      <c r="G33" s="110">
        <f>SUM(G34:G38)</f>
        <v>0</v>
      </c>
      <c r="H33" s="111"/>
    </row>
    <row r="34" spans="1:8" s="114" customFormat="1" ht="64.150000000000006" customHeight="1" x14ac:dyDescent="0.25">
      <c r="A34" s="111" t="s">
        <v>42</v>
      </c>
      <c r="B34" s="67" t="s">
        <v>69</v>
      </c>
      <c r="C34" s="68"/>
      <c r="D34" s="69"/>
      <c r="E34" s="111">
        <v>2</v>
      </c>
      <c r="F34" s="113">
        <v>2</v>
      </c>
      <c r="G34" s="113"/>
      <c r="H34" s="113"/>
    </row>
    <row r="35" spans="1:8" s="114" customFormat="1" ht="58.5" customHeight="1" x14ac:dyDescent="0.25">
      <c r="A35" s="111" t="s">
        <v>43</v>
      </c>
      <c r="B35" s="67" t="s">
        <v>70</v>
      </c>
      <c r="C35" s="68"/>
      <c r="D35" s="69"/>
      <c r="E35" s="111">
        <v>2</v>
      </c>
      <c r="F35" s="113">
        <v>2</v>
      </c>
      <c r="G35" s="113"/>
      <c r="H35" s="113"/>
    </row>
    <row r="36" spans="1:8" s="114" customFormat="1" ht="41.45" customHeight="1" x14ac:dyDescent="0.25">
      <c r="A36" s="111" t="s">
        <v>44</v>
      </c>
      <c r="B36" s="67" t="s">
        <v>108</v>
      </c>
      <c r="C36" s="68"/>
      <c r="D36" s="69"/>
      <c r="E36" s="111">
        <v>2</v>
      </c>
      <c r="F36" s="113">
        <v>2</v>
      </c>
      <c r="G36" s="113"/>
      <c r="H36" s="113"/>
    </row>
    <row r="37" spans="1:8" s="114" customFormat="1" ht="47.45" customHeight="1" x14ac:dyDescent="0.25">
      <c r="A37" s="111" t="s">
        <v>45</v>
      </c>
      <c r="B37" s="67" t="s">
        <v>47</v>
      </c>
      <c r="C37" s="68"/>
      <c r="D37" s="69"/>
      <c r="E37" s="111">
        <v>2</v>
      </c>
      <c r="F37" s="113">
        <v>2</v>
      </c>
      <c r="G37" s="113"/>
      <c r="H37" s="113"/>
    </row>
    <row r="38" spans="1:8" s="114" customFormat="1" ht="55.5" customHeight="1" x14ac:dyDescent="0.25">
      <c r="A38" s="111" t="s">
        <v>46</v>
      </c>
      <c r="B38" s="67" t="s">
        <v>57</v>
      </c>
      <c r="C38" s="68"/>
      <c r="D38" s="69"/>
      <c r="E38" s="111">
        <v>2</v>
      </c>
      <c r="F38" s="113">
        <v>1</v>
      </c>
      <c r="G38" s="113"/>
      <c r="H38" s="113"/>
    </row>
    <row r="39" spans="1:8" s="112" customFormat="1" ht="53.25" customHeight="1" x14ac:dyDescent="0.25">
      <c r="A39" s="111">
        <v>3</v>
      </c>
      <c r="B39" s="108" t="s">
        <v>4</v>
      </c>
      <c r="C39" s="108"/>
      <c r="D39" s="108"/>
      <c r="E39" s="109">
        <f>SUM(E40:E44)</f>
        <v>10</v>
      </c>
      <c r="F39" s="110">
        <f>SUM(F40:F44)</f>
        <v>7</v>
      </c>
      <c r="G39" s="110">
        <f>SUM(G40:G44)</f>
        <v>0</v>
      </c>
      <c r="H39" s="111"/>
    </row>
    <row r="40" spans="1:8" s="114" customFormat="1" ht="54" customHeight="1" x14ac:dyDescent="0.25">
      <c r="A40" s="111" t="s">
        <v>49</v>
      </c>
      <c r="B40" s="67" t="s">
        <v>71</v>
      </c>
      <c r="C40" s="68"/>
      <c r="D40" s="69"/>
      <c r="E40" s="111">
        <v>2</v>
      </c>
      <c r="F40" s="113">
        <v>1</v>
      </c>
      <c r="G40" s="113"/>
      <c r="H40" s="113"/>
    </row>
    <row r="41" spans="1:8" s="114" customFormat="1" ht="30" customHeight="1" x14ac:dyDescent="0.25">
      <c r="A41" s="111" t="s">
        <v>51</v>
      </c>
      <c r="B41" s="67" t="s">
        <v>77</v>
      </c>
      <c r="C41" s="68"/>
      <c r="D41" s="69"/>
      <c r="E41" s="111">
        <v>2</v>
      </c>
      <c r="F41" s="113">
        <v>2</v>
      </c>
      <c r="G41" s="113"/>
      <c r="H41" s="113"/>
    </row>
    <row r="42" spans="1:8" s="114" customFormat="1" ht="47.45" customHeight="1" x14ac:dyDescent="0.25">
      <c r="A42" s="111" t="s">
        <v>52</v>
      </c>
      <c r="B42" s="67" t="s">
        <v>89</v>
      </c>
      <c r="C42" s="68"/>
      <c r="D42" s="69"/>
      <c r="E42" s="111">
        <v>2</v>
      </c>
      <c r="F42" s="113">
        <v>2</v>
      </c>
      <c r="G42" s="113"/>
      <c r="H42" s="113"/>
    </row>
    <row r="43" spans="1:8" s="114" customFormat="1" ht="63" customHeight="1" x14ac:dyDescent="0.25">
      <c r="A43" s="111" t="s">
        <v>54</v>
      </c>
      <c r="B43" s="67" t="s">
        <v>59</v>
      </c>
      <c r="C43" s="68"/>
      <c r="D43" s="69"/>
      <c r="E43" s="111">
        <v>2</v>
      </c>
      <c r="F43" s="113">
        <v>1</v>
      </c>
      <c r="G43" s="113"/>
      <c r="H43" s="113"/>
    </row>
    <row r="44" spans="1:8" s="114" customFormat="1" ht="63" customHeight="1" x14ac:dyDescent="0.25">
      <c r="A44" s="111" t="s">
        <v>55</v>
      </c>
      <c r="B44" s="67" t="s">
        <v>84</v>
      </c>
      <c r="C44" s="68"/>
      <c r="D44" s="69"/>
      <c r="E44" s="111">
        <v>2</v>
      </c>
      <c r="F44" s="113">
        <v>1</v>
      </c>
      <c r="G44" s="113"/>
      <c r="H44" s="113"/>
    </row>
    <row r="45" spans="1:8" s="96" customFormat="1" ht="52.5" customHeight="1" x14ac:dyDescent="0.25">
      <c r="A45" s="102" t="s">
        <v>6</v>
      </c>
      <c r="B45" s="115" t="s">
        <v>61</v>
      </c>
      <c r="C45" s="116"/>
      <c r="D45" s="117"/>
      <c r="E45" s="109">
        <v>50</v>
      </c>
      <c r="F45" s="110">
        <f>SUM(F46:F51)</f>
        <v>50</v>
      </c>
      <c r="G45" s="110">
        <f>SUM(G46:G51)</f>
        <v>0</v>
      </c>
      <c r="H45" s="102"/>
    </row>
    <row r="46" spans="1:8" s="112" customFormat="1" ht="30" customHeight="1" x14ac:dyDescent="0.25">
      <c r="A46" s="111"/>
      <c r="B46" s="121" t="s">
        <v>7</v>
      </c>
      <c r="C46" s="122"/>
      <c r="D46" s="123"/>
      <c r="E46" s="111">
        <v>50</v>
      </c>
      <c r="F46" s="111">
        <v>50</v>
      </c>
      <c r="G46" s="111"/>
      <c r="H46" s="111"/>
    </row>
    <row r="47" spans="1:8" s="112" customFormat="1" ht="30" customHeight="1" x14ac:dyDescent="0.25">
      <c r="A47" s="111"/>
      <c r="B47" s="121" t="s">
        <v>8</v>
      </c>
      <c r="C47" s="122"/>
      <c r="D47" s="123"/>
      <c r="E47" s="111">
        <v>45</v>
      </c>
      <c r="F47" s="111"/>
      <c r="G47" s="111"/>
      <c r="H47" s="111"/>
    </row>
    <row r="48" spans="1:8" s="112" customFormat="1" ht="30" customHeight="1" x14ac:dyDescent="0.25">
      <c r="A48" s="111"/>
      <c r="B48" s="121" t="s">
        <v>9</v>
      </c>
      <c r="C48" s="122"/>
      <c r="D48" s="123"/>
      <c r="E48" s="111">
        <v>40</v>
      </c>
      <c r="F48" s="111"/>
      <c r="G48" s="111"/>
      <c r="H48" s="111"/>
    </row>
    <row r="49" spans="1:8" s="112" customFormat="1" ht="30" customHeight="1" x14ac:dyDescent="0.25">
      <c r="A49" s="111"/>
      <c r="B49" s="121" t="s">
        <v>23</v>
      </c>
      <c r="C49" s="122"/>
      <c r="D49" s="123"/>
      <c r="E49" s="111">
        <v>30</v>
      </c>
      <c r="F49" s="111"/>
      <c r="G49" s="111"/>
      <c r="H49" s="111"/>
    </row>
    <row r="50" spans="1:8" s="112" customFormat="1" ht="30" customHeight="1" x14ac:dyDescent="0.25">
      <c r="A50" s="111"/>
      <c r="B50" s="121" t="s">
        <v>24</v>
      </c>
      <c r="C50" s="122"/>
      <c r="D50" s="123"/>
      <c r="E50" s="111">
        <v>25</v>
      </c>
      <c r="F50" s="111"/>
      <c r="G50" s="111"/>
      <c r="H50" s="111"/>
    </row>
    <row r="51" spans="1:8" s="112" customFormat="1" ht="30" customHeight="1" x14ac:dyDescent="0.25">
      <c r="A51" s="111"/>
      <c r="B51" s="121" t="s">
        <v>25</v>
      </c>
      <c r="C51" s="122"/>
      <c r="D51" s="123"/>
      <c r="E51" s="111">
        <v>0</v>
      </c>
      <c r="F51" s="111"/>
      <c r="G51" s="111"/>
      <c r="H51" s="111"/>
    </row>
    <row r="52" spans="1:8" s="96" customFormat="1" ht="30" customHeight="1" x14ac:dyDescent="0.25">
      <c r="A52" s="102"/>
      <c r="B52" s="124" t="s">
        <v>10</v>
      </c>
      <c r="C52" s="125"/>
      <c r="D52" s="126"/>
      <c r="E52" s="102">
        <f>E13+E26+E45</f>
        <v>100</v>
      </c>
      <c r="F52" s="127">
        <f>F13+F26+F45</f>
        <v>95</v>
      </c>
      <c r="G52" s="127">
        <f>G13+G26+G45</f>
        <v>0</v>
      </c>
      <c r="H52" s="102"/>
    </row>
    <row r="53" spans="1:8" ht="9.75" customHeight="1" x14ac:dyDescent="0.25">
      <c r="C53" s="93"/>
      <c r="D53" s="93"/>
    </row>
    <row r="54" spans="1:8" ht="20.25" customHeight="1" x14ac:dyDescent="0.25">
      <c r="B54" s="128" t="s">
        <v>98</v>
      </c>
      <c r="C54" s="128"/>
      <c r="D54" s="128"/>
    </row>
    <row r="55" spans="1:8" s="40" customFormat="1" ht="78" customHeight="1" x14ac:dyDescent="0.25">
      <c r="A55" s="129" t="s">
        <v>18</v>
      </c>
      <c r="B55" s="130"/>
      <c r="C55" s="131"/>
      <c r="D55" s="46" t="s">
        <v>19</v>
      </c>
      <c r="E55" s="46" t="s">
        <v>62</v>
      </c>
      <c r="F55" s="45" t="s">
        <v>111</v>
      </c>
      <c r="G55" s="46" t="s">
        <v>20</v>
      </c>
      <c r="H55" s="132"/>
    </row>
    <row r="56" spans="1:8" ht="34.5" customHeight="1" x14ac:dyDescent="0.25">
      <c r="A56" s="133" t="s">
        <v>12</v>
      </c>
      <c r="B56" s="134"/>
      <c r="C56" s="135"/>
      <c r="D56" s="111" t="s">
        <v>11</v>
      </c>
      <c r="E56" s="111" t="s">
        <v>134</v>
      </c>
      <c r="F56" s="136"/>
      <c r="G56" s="137" t="str">
        <f>IF(AND(80&lt;=G52,G52&lt;100),G52,"")</f>
        <v/>
      </c>
      <c r="H56" s="138"/>
    </row>
    <row r="57" spans="1:8" ht="54.6" customHeight="1" x14ac:dyDescent="0.25">
      <c r="A57" s="133" t="s">
        <v>26</v>
      </c>
      <c r="B57" s="134"/>
      <c r="C57" s="135"/>
      <c r="D57" s="111" t="s">
        <v>13</v>
      </c>
      <c r="E57" s="111"/>
      <c r="F57" s="136"/>
      <c r="G57" s="137" t="str">
        <f>IF(AND(65&lt;=G52,G52&lt;80),G52,"")</f>
        <v/>
      </c>
      <c r="H57" s="138"/>
    </row>
    <row r="58" spans="1:8" ht="51.6" customHeight="1" x14ac:dyDescent="0.25">
      <c r="A58" s="133" t="s">
        <v>15</v>
      </c>
      <c r="B58" s="134"/>
      <c r="C58" s="135"/>
      <c r="D58" s="111" t="s">
        <v>14</v>
      </c>
      <c r="E58" s="111"/>
      <c r="F58" s="136"/>
      <c r="G58" s="137" t="str">
        <f>IF(AND(50&lt;=G52,G52&lt;65),G52,"")</f>
        <v/>
      </c>
      <c r="H58" s="138"/>
    </row>
    <row r="59" spans="1:8" ht="39.6" customHeight="1" x14ac:dyDescent="0.25">
      <c r="A59" s="133" t="s">
        <v>17</v>
      </c>
      <c r="B59" s="134"/>
      <c r="C59" s="135"/>
      <c r="D59" s="111" t="s">
        <v>16</v>
      </c>
      <c r="E59" s="111"/>
      <c r="F59" s="136"/>
      <c r="G59" s="137" t="str">
        <f>IF(AND(0&lt;G52,G52&lt;50),G52,"")</f>
        <v/>
      </c>
      <c r="H59" s="138"/>
    </row>
    <row r="60" spans="1:8" ht="8.4499999999999993" customHeight="1" x14ac:dyDescent="0.25"/>
    <row r="61" spans="1:8" s="139" customFormat="1" ht="20.25" customHeight="1" x14ac:dyDescent="0.25">
      <c r="B61" s="140"/>
      <c r="C61" s="141" t="s">
        <v>123</v>
      </c>
      <c r="D61" s="141"/>
      <c r="E61" s="141"/>
      <c r="F61" s="141"/>
      <c r="G61" s="141"/>
      <c r="H61" s="140"/>
    </row>
    <row r="62" spans="1:8" s="96" customFormat="1" ht="35.25" customHeight="1" x14ac:dyDescent="0.25">
      <c r="C62" s="95" t="s">
        <v>21</v>
      </c>
      <c r="D62" s="142"/>
      <c r="E62" s="142"/>
      <c r="F62" s="142"/>
      <c r="G62" s="142"/>
      <c r="H62" s="143"/>
    </row>
    <row r="63" spans="1:8" ht="8.25" customHeight="1" x14ac:dyDescent="0.25">
      <c r="D63" s="144"/>
      <c r="E63" s="144"/>
      <c r="F63" s="144"/>
      <c r="G63" s="144"/>
      <c r="H63" s="144"/>
    </row>
    <row r="64" spans="1:8" ht="10.5" customHeight="1" x14ac:dyDescent="0.25"/>
    <row r="65" spans="2:8" ht="9.75" customHeight="1" x14ac:dyDescent="0.25"/>
    <row r="66" spans="2:8" x14ac:dyDescent="0.25">
      <c r="D66" s="145" t="s">
        <v>133</v>
      </c>
      <c r="E66" s="145"/>
      <c r="F66" s="145"/>
    </row>
    <row r="68" spans="2:8" x14ac:dyDescent="0.25">
      <c r="B68" s="146" t="s">
        <v>112</v>
      </c>
      <c r="C68" s="146"/>
      <c r="D68" s="146"/>
      <c r="E68" s="146"/>
      <c r="F68" s="146"/>
    </row>
    <row r="69" spans="2:8" ht="100.9" customHeight="1" x14ac:dyDescent="0.25">
      <c r="B69" s="147" t="s">
        <v>113</v>
      </c>
      <c r="C69" s="148"/>
      <c r="D69" s="148"/>
      <c r="E69" s="148"/>
      <c r="F69" s="148"/>
      <c r="G69" s="149"/>
      <c r="H69" s="150"/>
    </row>
    <row r="70" spans="2:8" ht="30.6" customHeight="1" x14ac:dyDescent="0.25">
      <c r="B70" s="151"/>
      <c r="C70" s="141" t="s">
        <v>123</v>
      </c>
      <c r="D70" s="141"/>
      <c r="E70" s="141"/>
      <c r="F70" s="141"/>
      <c r="G70" s="141"/>
      <c r="H70" s="152"/>
    </row>
    <row r="71" spans="2:8" ht="43.15" customHeight="1" x14ac:dyDescent="0.25">
      <c r="B71" s="143"/>
      <c r="C71" s="97" t="s">
        <v>114</v>
      </c>
      <c r="D71" s="97"/>
      <c r="E71" s="97"/>
      <c r="F71" s="97"/>
      <c r="G71" s="97"/>
      <c r="H71" s="153"/>
    </row>
  </sheetData>
  <mergeCells count="62">
    <mergeCell ref="C71:G71"/>
    <mergeCell ref="B68:F68"/>
    <mergeCell ref="B69:G69"/>
    <mergeCell ref="C70:G70"/>
    <mergeCell ref="A55:C55"/>
    <mergeCell ref="A56:C56"/>
    <mergeCell ref="A57:C57"/>
    <mergeCell ref="A58:C58"/>
    <mergeCell ref="A59:C59"/>
    <mergeCell ref="C61:G61"/>
    <mergeCell ref="D66:F66"/>
    <mergeCell ref="B46:D46"/>
    <mergeCell ref="B47:D47"/>
    <mergeCell ref="C62:G62"/>
    <mergeCell ref="B48:D48"/>
    <mergeCell ref="B49:D49"/>
    <mergeCell ref="B50:D50"/>
    <mergeCell ref="B51:D51"/>
    <mergeCell ref="B52:D52"/>
    <mergeCell ref="B54:D54"/>
    <mergeCell ref="B41:D41"/>
    <mergeCell ref="B42:D42"/>
    <mergeCell ref="B43:D43"/>
    <mergeCell ref="B44:D44"/>
    <mergeCell ref="B45:D45"/>
    <mergeCell ref="B36:D36"/>
    <mergeCell ref="B37:D37"/>
    <mergeCell ref="B38:D38"/>
    <mergeCell ref="B39:D39"/>
    <mergeCell ref="B40:D40"/>
    <mergeCell ref="B31:D31"/>
    <mergeCell ref="B32:D32"/>
    <mergeCell ref="B33:D33"/>
    <mergeCell ref="B34:D34"/>
    <mergeCell ref="B35:D35"/>
    <mergeCell ref="B26:D26"/>
    <mergeCell ref="B27:D27"/>
    <mergeCell ref="B28:D28"/>
    <mergeCell ref="B29:D29"/>
    <mergeCell ref="B30:D30"/>
    <mergeCell ref="B21:D21"/>
    <mergeCell ref="B22:D22"/>
    <mergeCell ref="B23:D23"/>
    <mergeCell ref="B24:D24"/>
    <mergeCell ref="B25:D25"/>
    <mergeCell ref="B17:D17"/>
    <mergeCell ref="B12:D12"/>
    <mergeCell ref="B18:D18"/>
    <mergeCell ref="B19:D19"/>
    <mergeCell ref="B20:D20"/>
    <mergeCell ref="B11:D11"/>
    <mergeCell ref="B13:D13"/>
    <mergeCell ref="B14:D14"/>
    <mergeCell ref="B15:D15"/>
    <mergeCell ref="B16:D16"/>
    <mergeCell ref="B9:H9"/>
    <mergeCell ref="A2:C2"/>
    <mergeCell ref="D2:H2"/>
    <mergeCell ref="A3:B3"/>
    <mergeCell ref="A5:H5"/>
    <mergeCell ref="B7:H7"/>
    <mergeCell ref="B8:H8"/>
  </mergeCells>
  <printOptions horizontalCentered="1"/>
  <pageMargins left="0.31" right="0.3" top="0.7049999999999999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H70"/>
  <sheetViews>
    <sheetView zoomScale="115" zoomScaleNormal="115" workbookViewId="0">
      <selection activeCell="B14" sqref="B14:D14"/>
    </sheetView>
  </sheetViews>
  <sheetFormatPr defaultRowHeight="15.75" x14ac:dyDescent="0.25"/>
  <cols>
    <col min="1" max="1" width="5.42578125" style="6" bestFit="1" customWidth="1"/>
    <col min="2" max="2" width="27.140625" style="7" customWidth="1"/>
    <col min="3" max="3" width="11" style="6" customWidth="1"/>
    <col min="4" max="5" width="9.7109375" style="6" customWidth="1"/>
    <col min="6" max="6" width="10.5703125" style="6" customWidth="1"/>
    <col min="7" max="7" width="9.7109375" style="6" customWidth="1"/>
    <col min="8" max="8" width="13.28515625" style="6" customWidth="1"/>
    <col min="9" max="16384" width="9.140625" style="6"/>
  </cols>
  <sheetData>
    <row r="1" spans="1:8" x14ac:dyDescent="0.25">
      <c r="H1" s="32" t="s">
        <v>122</v>
      </c>
    </row>
    <row r="2" spans="1:8" s="8" customFormat="1" ht="48.75" customHeight="1" x14ac:dyDescent="0.25">
      <c r="A2" s="49" t="s">
        <v>27</v>
      </c>
      <c r="B2" s="49"/>
      <c r="C2" s="49"/>
      <c r="D2" s="49" t="s">
        <v>31</v>
      </c>
      <c r="E2" s="49"/>
      <c r="F2" s="49"/>
      <c r="G2" s="49"/>
      <c r="H2" s="49"/>
    </row>
    <row r="3" spans="1:8" s="8" customFormat="1" ht="8.25" customHeight="1" x14ac:dyDescent="0.25">
      <c r="A3" s="50"/>
      <c r="B3" s="50"/>
      <c r="D3" s="9"/>
      <c r="E3" s="9"/>
      <c r="F3" s="9"/>
      <c r="G3" s="9"/>
      <c r="H3" s="9"/>
    </row>
    <row r="4" spans="1:8" ht="13.9" customHeight="1" x14ac:dyDescent="0.25">
      <c r="B4" s="6"/>
    </row>
    <row r="5" spans="1:8" ht="39.950000000000003" customHeight="1" x14ac:dyDescent="0.25">
      <c r="A5" s="51" t="s">
        <v>96</v>
      </c>
      <c r="B5" s="51"/>
      <c r="C5" s="51"/>
      <c r="D5" s="51"/>
      <c r="E5" s="51"/>
      <c r="F5" s="51"/>
      <c r="G5" s="51"/>
      <c r="H5" s="51"/>
    </row>
    <row r="6" spans="1:8" ht="12" customHeight="1" x14ac:dyDescent="0.25"/>
    <row r="7" spans="1:8" s="10" customFormat="1" ht="25.15" customHeight="1" x14ac:dyDescent="0.25">
      <c r="B7" s="53" t="s">
        <v>94</v>
      </c>
      <c r="C7" s="53"/>
      <c r="D7" s="53"/>
      <c r="E7" s="53"/>
      <c r="F7" s="53"/>
      <c r="G7" s="53"/>
      <c r="H7" s="53"/>
    </row>
    <row r="8" spans="1:8" s="10" customFormat="1" ht="20.100000000000001" customHeight="1" x14ac:dyDescent="0.25">
      <c r="B8" s="53" t="s">
        <v>95</v>
      </c>
      <c r="C8" s="53"/>
      <c r="D8" s="53"/>
      <c r="E8" s="53"/>
      <c r="F8" s="53"/>
      <c r="G8" s="53"/>
      <c r="H8" s="53"/>
    </row>
    <row r="9" spans="1:8" s="10" customFormat="1" ht="20.100000000000001" customHeight="1" x14ac:dyDescent="0.25">
      <c r="B9" s="53" t="s">
        <v>101</v>
      </c>
      <c r="C9" s="53"/>
      <c r="D9" s="53"/>
      <c r="E9" s="53"/>
      <c r="F9" s="53"/>
      <c r="G9" s="53"/>
      <c r="H9" s="53"/>
    </row>
    <row r="10" spans="1:8" s="10" customFormat="1" ht="20.100000000000001" customHeight="1" x14ac:dyDescent="0.25">
      <c r="B10" s="11"/>
      <c r="C10" s="11"/>
      <c r="F10" s="40"/>
    </row>
    <row r="11" spans="1:8" s="8" customFormat="1" ht="64.5" customHeight="1" x14ac:dyDescent="0.25">
      <c r="A11" s="12" t="s">
        <v>28</v>
      </c>
      <c r="B11" s="52" t="s">
        <v>29</v>
      </c>
      <c r="C11" s="52"/>
      <c r="D11" s="52"/>
      <c r="E11" s="12" t="s">
        <v>30</v>
      </c>
      <c r="F11" s="35" t="s">
        <v>97</v>
      </c>
      <c r="G11" s="13" t="s">
        <v>110</v>
      </c>
      <c r="H11" s="12" t="s">
        <v>37</v>
      </c>
    </row>
    <row r="12" spans="1:8" s="33" customFormat="1" ht="23.25" customHeight="1" x14ac:dyDescent="0.25">
      <c r="A12" s="34" t="s">
        <v>124</v>
      </c>
      <c r="B12" s="58" t="s">
        <v>125</v>
      </c>
      <c r="C12" s="59"/>
      <c r="D12" s="60"/>
      <c r="E12" s="34" t="s">
        <v>126</v>
      </c>
      <c r="F12" s="36" t="s">
        <v>127</v>
      </c>
      <c r="G12" s="34" t="s">
        <v>128</v>
      </c>
      <c r="H12" s="34" t="s">
        <v>129</v>
      </c>
    </row>
    <row r="13" spans="1:8" s="8" customFormat="1" ht="41.45" customHeight="1" x14ac:dyDescent="0.25">
      <c r="A13" s="12" t="s">
        <v>0</v>
      </c>
      <c r="B13" s="54" t="s">
        <v>38</v>
      </c>
      <c r="C13" s="54"/>
      <c r="D13" s="54"/>
      <c r="E13" s="14">
        <f>E14+E20</f>
        <v>20</v>
      </c>
      <c r="F13" s="37">
        <f>F14+F20</f>
        <v>0</v>
      </c>
      <c r="G13" s="4">
        <f>G14+G20</f>
        <v>0</v>
      </c>
      <c r="H13" s="12"/>
    </row>
    <row r="14" spans="1:8" s="16" customFormat="1" ht="40.5" customHeight="1" x14ac:dyDescent="0.25">
      <c r="A14" s="15">
        <v>1</v>
      </c>
      <c r="B14" s="54" t="s">
        <v>1</v>
      </c>
      <c r="C14" s="54"/>
      <c r="D14" s="54"/>
      <c r="E14" s="14">
        <f>SUM(E15:E19)</f>
        <v>10</v>
      </c>
      <c r="F14" s="37">
        <f>SUM(F15:F19)</f>
        <v>0</v>
      </c>
      <c r="G14" s="4">
        <f>SUM(G15:G19)</f>
        <v>0</v>
      </c>
      <c r="H14" s="15"/>
    </row>
    <row r="15" spans="1:8" s="16" customFormat="1" ht="33.6" customHeight="1" x14ac:dyDescent="0.25">
      <c r="A15" s="15" t="s">
        <v>35</v>
      </c>
      <c r="B15" s="55" t="s">
        <v>75</v>
      </c>
      <c r="C15" s="56"/>
      <c r="D15" s="57"/>
      <c r="E15" s="15">
        <v>2</v>
      </c>
      <c r="F15" s="38"/>
      <c r="G15" s="15"/>
      <c r="H15" s="15"/>
    </row>
    <row r="16" spans="1:8" s="18" customFormat="1" ht="39.75" customHeight="1" x14ac:dyDescent="0.25">
      <c r="A16" s="15" t="s">
        <v>36</v>
      </c>
      <c r="B16" s="55" t="s">
        <v>76</v>
      </c>
      <c r="C16" s="56"/>
      <c r="D16" s="57"/>
      <c r="E16" s="15">
        <v>2</v>
      </c>
      <c r="F16" s="38"/>
      <c r="G16" s="17"/>
      <c r="H16" s="17"/>
    </row>
    <row r="17" spans="1:8" s="18" customFormat="1" ht="65.45" customHeight="1" x14ac:dyDescent="0.25">
      <c r="A17" s="15" t="s">
        <v>39</v>
      </c>
      <c r="B17" s="55" t="s">
        <v>63</v>
      </c>
      <c r="C17" s="56"/>
      <c r="D17" s="57"/>
      <c r="E17" s="15">
        <v>2</v>
      </c>
      <c r="F17" s="38"/>
      <c r="G17" s="17"/>
      <c r="H17" s="17"/>
    </row>
    <row r="18" spans="1:8" s="18" customFormat="1" ht="33" customHeight="1" x14ac:dyDescent="0.25">
      <c r="A18" s="15" t="s">
        <v>40</v>
      </c>
      <c r="B18" s="55" t="s">
        <v>64</v>
      </c>
      <c r="C18" s="56"/>
      <c r="D18" s="57"/>
      <c r="E18" s="15">
        <v>2</v>
      </c>
      <c r="F18" s="38"/>
      <c r="G18" s="17"/>
      <c r="H18" s="17"/>
    </row>
    <row r="19" spans="1:8" s="18" customFormat="1" ht="36.6" customHeight="1" x14ac:dyDescent="0.25">
      <c r="A19" s="15" t="s">
        <v>41</v>
      </c>
      <c r="B19" s="55" t="s">
        <v>65</v>
      </c>
      <c r="C19" s="56"/>
      <c r="D19" s="57"/>
      <c r="E19" s="15">
        <v>2</v>
      </c>
      <c r="F19" s="38"/>
      <c r="G19" s="17"/>
      <c r="H19" s="17"/>
    </row>
    <row r="20" spans="1:8" s="16" customFormat="1" ht="124.9" customHeight="1" x14ac:dyDescent="0.25">
      <c r="A20" s="15">
        <v>2</v>
      </c>
      <c r="B20" s="61" t="s">
        <v>83</v>
      </c>
      <c r="C20" s="62"/>
      <c r="D20" s="63"/>
      <c r="E20" s="14">
        <f>SUM(E21:E25)</f>
        <v>10</v>
      </c>
      <c r="F20" s="37">
        <f>SUM(F21:F25)</f>
        <v>0</v>
      </c>
      <c r="G20" s="4">
        <f>SUM(G21:G25)</f>
        <v>0</v>
      </c>
      <c r="H20" s="15"/>
    </row>
    <row r="21" spans="1:8" s="18" customFormat="1" ht="66" customHeight="1" x14ac:dyDescent="0.25">
      <c r="A21" s="15" t="s">
        <v>42</v>
      </c>
      <c r="B21" s="55" t="s">
        <v>88</v>
      </c>
      <c r="C21" s="56"/>
      <c r="D21" s="57"/>
      <c r="E21" s="15">
        <v>2</v>
      </c>
      <c r="F21" s="38"/>
      <c r="G21" s="17"/>
      <c r="H21" s="17"/>
    </row>
    <row r="22" spans="1:8" s="18" customFormat="1" ht="58.9" customHeight="1" x14ac:dyDescent="0.25">
      <c r="A22" s="15" t="s">
        <v>43</v>
      </c>
      <c r="B22" s="55" t="s">
        <v>66</v>
      </c>
      <c r="C22" s="56"/>
      <c r="D22" s="57"/>
      <c r="E22" s="15">
        <v>2</v>
      </c>
      <c r="F22" s="38"/>
      <c r="G22" s="17"/>
      <c r="H22" s="17"/>
    </row>
    <row r="23" spans="1:8" s="18" customFormat="1" ht="52.5" customHeight="1" x14ac:dyDescent="0.25">
      <c r="A23" s="15" t="s">
        <v>44</v>
      </c>
      <c r="B23" s="55" t="s">
        <v>87</v>
      </c>
      <c r="C23" s="56"/>
      <c r="D23" s="57"/>
      <c r="E23" s="15">
        <v>2</v>
      </c>
      <c r="F23" s="38"/>
      <c r="G23" s="17"/>
      <c r="H23" s="17"/>
    </row>
    <row r="24" spans="1:8" s="16" customFormat="1" ht="82.9" customHeight="1" x14ac:dyDescent="0.25">
      <c r="A24" s="15" t="s">
        <v>45</v>
      </c>
      <c r="B24" s="55" t="s">
        <v>67</v>
      </c>
      <c r="C24" s="56"/>
      <c r="D24" s="57"/>
      <c r="E24" s="15">
        <v>2</v>
      </c>
      <c r="F24" s="38"/>
      <c r="G24" s="15"/>
      <c r="H24" s="15"/>
    </row>
    <row r="25" spans="1:8" s="16" customFormat="1" ht="84" customHeight="1" x14ac:dyDescent="0.25">
      <c r="A25" s="15" t="s">
        <v>46</v>
      </c>
      <c r="B25" s="55" t="s">
        <v>78</v>
      </c>
      <c r="C25" s="56"/>
      <c r="D25" s="57"/>
      <c r="E25" s="15">
        <v>2</v>
      </c>
      <c r="F25" s="38"/>
      <c r="G25" s="15"/>
      <c r="H25" s="15"/>
    </row>
    <row r="26" spans="1:8" s="8" customFormat="1" ht="21" customHeight="1" x14ac:dyDescent="0.25">
      <c r="A26" s="12" t="s">
        <v>2</v>
      </c>
      <c r="B26" s="64" t="s">
        <v>80</v>
      </c>
      <c r="C26" s="65"/>
      <c r="D26" s="66"/>
      <c r="E26" s="14">
        <f>E27+E33+E39</f>
        <v>30</v>
      </c>
      <c r="F26" s="37">
        <f>F27+F33+F39</f>
        <v>0</v>
      </c>
      <c r="G26" s="4">
        <f>G27+G33+G39</f>
        <v>0</v>
      </c>
      <c r="H26" s="12"/>
    </row>
    <row r="27" spans="1:8" s="16" customFormat="1" ht="73.150000000000006" customHeight="1" x14ac:dyDescent="0.25">
      <c r="A27" s="15">
        <v>1</v>
      </c>
      <c r="B27" s="54" t="s">
        <v>5</v>
      </c>
      <c r="C27" s="54"/>
      <c r="D27" s="54"/>
      <c r="E27" s="14">
        <f>SUM(E28:E32)</f>
        <v>10</v>
      </c>
      <c r="F27" s="37">
        <f>SUM(F28:F32)</f>
        <v>0</v>
      </c>
      <c r="G27" s="4">
        <f>SUM(G28:G32)</f>
        <v>0</v>
      </c>
      <c r="H27" s="15"/>
    </row>
    <row r="28" spans="1:8" s="18" customFormat="1" ht="43.9" customHeight="1" x14ac:dyDescent="0.25">
      <c r="A28" s="15" t="s">
        <v>35</v>
      </c>
      <c r="B28" s="55" t="s">
        <v>92</v>
      </c>
      <c r="C28" s="56"/>
      <c r="D28" s="57"/>
      <c r="E28" s="15">
        <v>2</v>
      </c>
      <c r="F28" s="38"/>
      <c r="G28" s="17"/>
      <c r="H28" s="17"/>
    </row>
    <row r="29" spans="1:8" s="18" customFormat="1" ht="48" customHeight="1" x14ac:dyDescent="0.25">
      <c r="A29" s="15" t="s">
        <v>36</v>
      </c>
      <c r="B29" s="55" t="s">
        <v>53</v>
      </c>
      <c r="C29" s="56"/>
      <c r="D29" s="57"/>
      <c r="E29" s="15">
        <v>2</v>
      </c>
      <c r="F29" s="38"/>
      <c r="G29" s="17"/>
      <c r="H29" s="17"/>
    </row>
    <row r="30" spans="1:8" s="18" customFormat="1" ht="66.75" customHeight="1" x14ac:dyDescent="0.25">
      <c r="A30" s="15" t="s">
        <v>39</v>
      </c>
      <c r="B30" s="55" t="s">
        <v>90</v>
      </c>
      <c r="C30" s="56"/>
      <c r="D30" s="57"/>
      <c r="E30" s="15">
        <v>2</v>
      </c>
      <c r="F30" s="38"/>
      <c r="G30" s="17"/>
      <c r="H30" s="17"/>
    </row>
    <row r="31" spans="1:8" s="18" customFormat="1" ht="72" customHeight="1" x14ac:dyDescent="0.25">
      <c r="A31" s="15" t="s">
        <v>40</v>
      </c>
      <c r="B31" s="55" t="s">
        <v>91</v>
      </c>
      <c r="C31" s="56"/>
      <c r="D31" s="57"/>
      <c r="E31" s="15">
        <v>2</v>
      </c>
      <c r="F31" s="38"/>
      <c r="G31" s="17"/>
      <c r="H31" s="17"/>
    </row>
    <row r="32" spans="1:8" s="18" customFormat="1" ht="93" customHeight="1" x14ac:dyDescent="0.25">
      <c r="A32" s="15" t="s">
        <v>41</v>
      </c>
      <c r="B32" s="55" t="s">
        <v>33</v>
      </c>
      <c r="C32" s="56"/>
      <c r="D32" s="57"/>
      <c r="E32" s="15">
        <v>2</v>
      </c>
      <c r="F32" s="38"/>
      <c r="G32" s="17"/>
      <c r="H32" s="17"/>
    </row>
    <row r="33" spans="1:8" s="16" customFormat="1" ht="105.6" customHeight="1" x14ac:dyDescent="0.25">
      <c r="A33" s="15">
        <v>2</v>
      </c>
      <c r="B33" s="54" t="s">
        <v>22</v>
      </c>
      <c r="C33" s="54"/>
      <c r="D33" s="54"/>
      <c r="E33" s="14">
        <f>SUM(E34:E38)</f>
        <v>10</v>
      </c>
      <c r="F33" s="37">
        <f>SUM(F34:F38)</f>
        <v>0</v>
      </c>
      <c r="G33" s="4">
        <f>SUM(G34:G38)</f>
        <v>0</v>
      </c>
      <c r="H33" s="15"/>
    </row>
    <row r="34" spans="1:8" s="18" customFormat="1" ht="51.75" customHeight="1" x14ac:dyDescent="0.25">
      <c r="A34" s="15" t="s">
        <v>42</v>
      </c>
      <c r="B34" s="55" t="s">
        <v>56</v>
      </c>
      <c r="C34" s="56"/>
      <c r="D34" s="57"/>
      <c r="E34" s="15">
        <v>2</v>
      </c>
      <c r="F34" s="38"/>
      <c r="G34" s="17"/>
      <c r="H34" s="17"/>
    </row>
    <row r="35" spans="1:8" s="18" customFormat="1" ht="58.5" customHeight="1" x14ac:dyDescent="0.25">
      <c r="A35" s="15" t="s">
        <v>43</v>
      </c>
      <c r="B35" s="55" t="s">
        <v>58</v>
      </c>
      <c r="C35" s="56"/>
      <c r="D35" s="57"/>
      <c r="E35" s="15">
        <v>2</v>
      </c>
      <c r="F35" s="38"/>
      <c r="G35" s="17"/>
      <c r="H35" s="17"/>
    </row>
    <row r="36" spans="1:8" s="18" customFormat="1" ht="52.5" customHeight="1" x14ac:dyDescent="0.25">
      <c r="A36" s="15" t="s">
        <v>44</v>
      </c>
      <c r="B36" s="67" t="s">
        <v>109</v>
      </c>
      <c r="C36" s="68"/>
      <c r="D36" s="69"/>
      <c r="E36" s="15">
        <v>2</v>
      </c>
      <c r="F36" s="38"/>
      <c r="G36" s="17"/>
      <c r="H36" s="17"/>
    </row>
    <row r="37" spans="1:8" s="18" customFormat="1" ht="51" customHeight="1" x14ac:dyDescent="0.25">
      <c r="A37" s="15" t="s">
        <v>45</v>
      </c>
      <c r="B37" s="55" t="s">
        <v>47</v>
      </c>
      <c r="C37" s="56"/>
      <c r="D37" s="57"/>
      <c r="E37" s="15">
        <v>2</v>
      </c>
      <c r="F37" s="38"/>
      <c r="G37" s="17"/>
      <c r="H37" s="17"/>
    </row>
    <row r="38" spans="1:8" s="18" customFormat="1" ht="55.5" customHeight="1" x14ac:dyDescent="0.25">
      <c r="A38" s="15" t="s">
        <v>46</v>
      </c>
      <c r="B38" s="55" t="s">
        <v>57</v>
      </c>
      <c r="C38" s="56"/>
      <c r="D38" s="57"/>
      <c r="E38" s="15">
        <v>2</v>
      </c>
      <c r="F38" s="38"/>
      <c r="G38" s="17"/>
      <c r="H38" s="17"/>
    </row>
    <row r="39" spans="1:8" s="16" customFormat="1" ht="53.25" customHeight="1" x14ac:dyDescent="0.25">
      <c r="A39" s="15">
        <v>3</v>
      </c>
      <c r="B39" s="54" t="s">
        <v>4</v>
      </c>
      <c r="C39" s="54"/>
      <c r="D39" s="54"/>
      <c r="E39" s="14">
        <f>SUM(E40:E44)</f>
        <v>10</v>
      </c>
      <c r="F39" s="37">
        <f>SUM(F40:F44)</f>
        <v>0</v>
      </c>
      <c r="G39" s="4">
        <f>SUM(G40:G44)</f>
        <v>0</v>
      </c>
      <c r="H39" s="15"/>
    </row>
    <row r="40" spans="1:8" s="18" customFormat="1" ht="58.9" customHeight="1" x14ac:dyDescent="0.25">
      <c r="A40" s="15" t="s">
        <v>49</v>
      </c>
      <c r="B40" s="55" t="s">
        <v>93</v>
      </c>
      <c r="C40" s="56"/>
      <c r="D40" s="57"/>
      <c r="E40" s="15">
        <v>2</v>
      </c>
      <c r="F40" s="38"/>
      <c r="G40" s="17"/>
      <c r="H40" s="17"/>
    </row>
    <row r="41" spans="1:8" s="18" customFormat="1" ht="38.450000000000003" customHeight="1" x14ac:dyDescent="0.25">
      <c r="A41" s="15" t="s">
        <v>51</v>
      </c>
      <c r="B41" s="67" t="s">
        <v>100</v>
      </c>
      <c r="C41" s="68"/>
      <c r="D41" s="69"/>
      <c r="E41" s="15">
        <v>2</v>
      </c>
      <c r="F41" s="38"/>
      <c r="G41" s="17"/>
      <c r="H41" s="17"/>
    </row>
    <row r="42" spans="1:8" s="18" customFormat="1" ht="42" customHeight="1" x14ac:dyDescent="0.25">
      <c r="A42" s="15" t="s">
        <v>52</v>
      </c>
      <c r="B42" s="55" t="s">
        <v>50</v>
      </c>
      <c r="C42" s="56"/>
      <c r="D42" s="57"/>
      <c r="E42" s="15">
        <v>2</v>
      </c>
      <c r="F42" s="38"/>
      <c r="G42" s="17"/>
      <c r="H42" s="17"/>
    </row>
    <row r="43" spans="1:8" s="18" customFormat="1" ht="57.6" customHeight="1" x14ac:dyDescent="0.25">
      <c r="A43" s="15" t="s">
        <v>54</v>
      </c>
      <c r="B43" s="67" t="s">
        <v>59</v>
      </c>
      <c r="C43" s="68"/>
      <c r="D43" s="69"/>
      <c r="E43" s="15">
        <v>2</v>
      </c>
      <c r="F43" s="38"/>
      <c r="G43" s="17"/>
      <c r="H43" s="17"/>
    </row>
    <row r="44" spans="1:8" s="18" customFormat="1" ht="73.5" customHeight="1" x14ac:dyDescent="0.25">
      <c r="A44" s="15" t="s">
        <v>55</v>
      </c>
      <c r="B44" s="67" t="s">
        <v>82</v>
      </c>
      <c r="C44" s="68"/>
      <c r="D44" s="69"/>
      <c r="E44" s="15">
        <v>2</v>
      </c>
      <c r="F44" s="38"/>
      <c r="G44" s="17"/>
      <c r="H44" s="17"/>
    </row>
    <row r="45" spans="1:8" s="8" customFormat="1" ht="52.5" customHeight="1" x14ac:dyDescent="0.25">
      <c r="A45" s="12" t="s">
        <v>6</v>
      </c>
      <c r="B45" s="61" t="s">
        <v>61</v>
      </c>
      <c r="C45" s="62"/>
      <c r="D45" s="63"/>
      <c r="E45" s="14">
        <v>50</v>
      </c>
      <c r="F45" s="37">
        <f>SUM(F46:F51)</f>
        <v>0</v>
      </c>
      <c r="G45" s="4">
        <f>SUM(G46:G51)</f>
        <v>0</v>
      </c>
      <c r="H45" s="12"/>
    </row>
    <row r="46" spans="1:8" s="16" customFormat="1" ht="33" customHeight="1" x14ac:dyDescent="0.25">
      <c r="A46" s="15"/>
      <c r="B46" s="70" t="s">
        <v>7</v>
      </c>
      <c r="C46" s="71"/>
      <c r="D46" s="72"/>
      <c r="E46" s="15">
        <v>50</v>
      </c>
      <c r="F46" s="38"/>
      <c r="G46" s="15"/>
      <c r="H46" s="15"/>
    </row>
    <row r="47" spans="1:8" s="16" customFormat="1" ht="33.75" customHeight="1" x14ac:dyDescent="0.25">
      <c r="A47" s="15"/>
      <c r="B47" s="70" t="s">
        <v>8</v>
      </c>
      <c r="C47" s="71"/>
      <c r="D47" s="72"/>
      <c r="E47" s="15">
        <v>45</v>
      </c>
      <c r="F47" s="38"/>
      <c r="G47" s="15"/>
      <c r="H47" s="15"/>
    </row>
    <row r="48" spans="1:8" s="16" customFormat="1" ht="33.75" customHeight="1" x14ac:dyDescent="0.25">
      <c r="A48" s="15"/>
      <c r="B48" s="70" t="s">
        <v>9</v>
      </c>
      <c r="C48" s="71"/>
      <c r="D48" s="72"/>
      <c r="E48" s="15">
        <v>40</v>
      </c>
      <c r="F48" s="38"/>
      <c r="G48" s="15"/>
      <c r="H48" s="15"/>
    </row>
    <row r="49" spans="1:8" s="16" customFormat="1" ht="33.75" customHeight="1" x14ac:dyDescent="0.25">
      <c r="A49" s="15"/>
      <c r="B49" s="70" t="s">
        <v>23</v>
      </c>
      <c r="C49" s="71"/>
      <c r="D49" s="72"/>
      <c r="E49" s="15">
        <v>30</v>
      </c>
      <c r="F49" s="38"/>
      <c r="G49" s="15"/>
      <c r="H49" s="15"/>
    </row>
    <row r="50" spans="1:8" s="16" customFormat="1" ht="33.75" customHeight="1" x14ac:dyDescent="0.25">
      <c r="A50" s="15"/>
      <c r="B50" s="70" t="s">
        <v>24</v>
      </c>
      <c r="C50" s="71"/>
      <c r="D50" s="72"/>
      <c r="E50" s="15">
        <v>25</v>
      </c>
      <c r="F50" s="38"/>
      <c r="G50" s="15"/>
      <c r="H50" s="15"/>
    </row>
    <row r="51" spans="1:8" s="16" customFormat="1" ht="33.75" customHeight="1" x14ac:dyDescent="0.25">
      <c r="A51" s="15"/>
      <c r="B51" s="70" t="s">
        <v>25</v>
      </c>
      <c r="C51" s="71"/>
      <c r="D51" s="72"/>
      <c r="E51" s="15">
        <v>0</v>
      </c>
      <c r="F51" s="38"/>
      <c r="G51" s="15"/>
      <c r="H51" s="15"/>
    </row>
    <row r="52" spans="1:8" s="8" customFormat="1" ht="33.75" customHeight="1" x14ac:dyDescent="0.25">
      <c r="A52" s="12"/>
      <c r="B52" s="75" t="s">
        <v>10</v>
      </c>
      <c r="C52" s="76"/>
      <c r="D52" s="77"/>
      <c r="E52" s="12">
        <f>E13+E26+E45</f>
        <v>100</v>
      </c>
      <c r="F52" s="39">
        <f>F13+F26+F45</f>
        <v>0</v>
      </c>
      <c r="G52" s="5">
        <f>G13+G26+G45</f>
        <v>0</v>
      </c>
      <c r="H52" s="12"/>
    </row>
    <row r="53" spans="1:8" ht="9.75" customHeight="1" x14ac:dyDescent="0.25">
      <c r="C53" s="7"/>
      <c r="D53" s="7"/>
    </row>
    <row r="54" spans="1:8" ht="20.25" customHeight="1" x14ac:dyDescent="0.25">
      <c r="B54" s="84" t="s">
        <v>98</v>
      </c>
      <c r="C54" s="84"/>
      <c r="D54" s="84"/>
    </row>
    <row r="55" spans="1:8" s="10" customFormat="1" ht="78" customHeight="1" x14ac:dyDescent="0.25">
      <c r="A55" s="85" t="s">
        <v>18</v>
      </c>
      <c r="B55" s="85"/>
      <c r="C55" s="85"/>
      <c r="D55" s="35" t="s">
        <v>19</v>
      </c>
      <c r="E55" s="35" t="s">
        <v>62</v>
      </c>
      <c r="F55" s="45" t="s">
        <v>115</v>
      </c>
      <c r="G55" s="46" t="s">
        <v>20</v>
      </c>
      <c r="H55" s="24"/>
    </row>
    <row r="56" spans="1:8" ht="34.5" customHeight="1" x14ac:dyDescent="0.25">
      <c r="A56" s="86" t="s">
        <v>12</v>
      </c>
      <c r="B56" s="86"/>
      <c r="C56" s="86"/>
      <c r="D56" s="38" t="s">
        <v>11</v>
      </c>
      <c r="E56" s="38"/>
      <c r="F56" s="47"/>
      <c r="G56" s="48" t="str">
        <f>IF(AND(80&lt;=G52,G52&lt;100),G52,"")</f>
        <v/>
      </c>
      <c r="H56" s="31"/>
    </row>
    <row r="57" spans="1:8" ht="47.25" customHeight="1" x14ac:dyDescent="0.25">
      <c r="A57" s="86" t="s">
        <v>26</v>
      </c>
      <c r="B57" s="86"/>
      <c r="C57" s="86"/>
      <c r="D57" s="38" t="s">
        <v>13</v>
      </c>
      <c r="E57" s="38"/>
      <c r="F57" s="47"/>
      <c r="G57" s="48" t="str">
        <f>IF(AND(65&lt;=G52,G52&lt;80),G52,"")</f>
        <v/>
      </c>
      <c r="H57" s="31"/>
    </row>
    <row r="58" spans="1:8" ht="47.25" customHeight="1" x14ac:dyDescent="0.25">
      <c r="A58" s="86" t="s">
        <v>15</v>
      </c>
      <c r="B58" s="86"/>
      <c r="C58" s="86"/>
      <c r="D58" s="38" t="s">
        <v>14</v>
      </c>
      <c r="E58" s="38"/>
      <c r="F58" s="47"/>
      <c r="G58" s="48" t="str">
        <f>IF(AND(50&lt;=G52,G52&lt;65),G52,"")</f>
        <v/>
      </c>
      <c r="H58" s="31"/>
    </row>
    <row r="59" spans="1:8" ht="36.6" customHeight="1" x14ac:dyDescent="0.25">
      <c r="A59" s="86" t="s">
        <v>17</v>
      </c>
      <c r="B59" s="86"/>
      <c r="C59" s="86"/>
      <c r="D59" s="38" t="s">
        <v>16</v>
      </c>
      <c r="E59" s="38"/>
      <c r="F59" s="47"/>
      <c r="G59" s="48" t="str">
        <f>IF(AND(0&lt;G52,G52&lt;50),G52,"")</f>
        <v/>
      </c>
      <c r="H59" s="31"/>
    </row>
    <row r="61" spans="1:8" s="19" customFormat="1" ht="20.25" customHeight="1" x14ac:dyDescent="0.25">
      <c r="B61" s="20"/>
      <c r="C61" s="73" t="s">
        <v>123</v>
      </c>
      <c r="D61" s="73"/>
      <c r="E61" s="73"/>
      <c r="F61" s="73"/>
      <c r="G61" s="73"/>
      <c r="H61" s="20"/>
    </row>
    <row r="62" spans="1:8" s="8" customFormat="1" ht="35.25" customHeight="1" x14ac:dyDescent="0.25">
      <c r="C62" s="74" t="s">
        <v>21</v>
      </c>
      <c r="D62" s="74"/>
      <c r="E62" s="74"/>
      <c r="F62" s="74"/>
      <c r="G62" s="74"/>
      <c r="H62" s="26"/>
    </row>
    <row r="63" spans="1:8" x14ac:dyDescent="0.25">
      <c r="D63" s="21"/>
      <c r="E63" s="21"/>
      <c r="F63" s="21"/>
      <c r="G63" s="21"/>
      <c r="H63" s="21"/>
    </row>
    <row r="67" spans="2:8" ht="25.15" customHeight="1" x14ac:dyDescent="0.25">
      <c r="B67" s="87" t="s">
        <v>112</v>
      </c>
      <c r="C67" s="87"/>
      <c r="D67" s="87"/>
      <c r="E67" s="87"/>
      <c r="F67" s="87"/>
    </row>
    <row r="68" spans="2:8" ht="106.9" customHeight="1" x14ac:dyDescent="0.25">
      <c r="B68" s="88" t="s">
        <v>113</v>
      </c>
      <c r="C68" s="89"/>
      <c r="D68" s="89"/>
      <c r="E68" s="89"/>
      <c r="F68" s="89"/>
      <c r="G68" s="90"/>
      <c r="H68" s="27"/>
    </row>
    <row r="69" spans="2:8" ht="25.15" customHeight="1" x14ac:dyDescent="0.25">
      <c r="B69" s="28"/>
      <c r="C69" s="91" t="s">
        <v>123</v>
      </c>
      <c r="D69" s="91"/>
      <c r="E69" s="91"/>
      <c r="F69" s="91"/>
      <c r="G69" s="91"/>
      <c r="H69" s="29"/>
    </row>
    <row r="70" spans="2:8" ht="40.15" customHeight="1" x14ac:dyDescent="0.25">
      <c r="B70" s="26"/>
      <c r="C70" s="50" t="s">
        <v>114</v>
      </c>
      <c r="D70" s="50"/>
      <c r="E70" s="50"/>
      <c r="F70" s="50"/>
      <c r="G70" s="50"/>
      <c r="H70" s="30"/>
    </row>
  </sheetData>
  <mergeCells count="61">
    <mergeCell ref="B68:G68"/>
    <mergeCell ref="C69:G69"/>
    <mergeCell ref="C70:G70"/>
    <mergeCell ref="C61:G61"/>
    <mergeCell ref="C62:G62"/>
    <mergeCell ref="B67:F67"/>
    <mergeCell ref="A55:C55"/>
    <mergeCell ref="A56:C56"/>
    <mergeCell ref="A57:C57"/>
    <mergeCell ref="A58:C58"/>
    <mergeCell ref="A59:C59"/>
    <mergeCell ref="B41:D41"/>
    <mergeCell ref="B54:D54"/>
    <mergeCell ref="B42:D42"/>
    <mergeCell ref="B43:D43"/>
    <mergeCell ref="B44:D44"/>
    <mergeCell ref="B45:D45"/>
    <mergeCell ref="B46:D46"/>
    <mergeCell ref="B47:D47"/>
    <mergeCell ref="B48:D48"/>
    <mergeCell ref="B49:D49"/>
    <mergeCell ref="B50:D50"/>
    <mergeCell ref="B51:D51"/>
    <mergeCell ref="B52:D52"/>
    <mergeCell ref="B36:D36"/>
    <mergeCell ref="B37:D37"/>
    <mergeCell ref="B38:D38"/>
    <mergeCell ref="B39:D39"/>
    <mergeCell ref="B40:D40"/>
    <mergeCell ref="B31:D31"/>
    <mergeCell ref="B32:D32"/>
    <mergeCell ref="B33:D33"/>
    <mergeCell ref="B34:D34"/>
    <mergeCell ref="B35:D35"/>
    <mergeCell ref="B26:D26"/>
    <mergeCell ref="B27:D27"/>
    <mergeCell ref="B28:D28"/>
    <mergeCell ref="B29:D29"/>
    <mergeCell ref="B30:D30"/>
    <mergeCell ref="B21:D21"/>
    <mergeCell ref="B22:D22"/>
    <mergeCell ref="B23:D23"/>
    <mergeCell ref="B24:D24"/>
    <mergeCell ref="B25:D25"/>
    <mergeCell ref="B17:D17"/>
    <mergeCell ref="B12:D12"/>
    <mergeCell ref="B18:D18"/>
    <mergeCell ref="B19:D19"/>
    <mergeCell ref="B20:D20"/>
    <mergeCell ref="B11:D11"/>
    <mergeCell ref="B13:D13"/>
    <mergeCell ref="B14:D14"/>
    <mergeCell ref="B15:D15"/>
    <mergeCell ref="B16:D16"/>
    <mergeCell ref="B9:H9"/>
    <mergeCell ref="A2:C2"/>
    <mergeCell ref="D2:H2"/>
    <mergeCell ref="A3:B3"/>
    <mergeCell ref="A5:H5"/>
    <mergeCell ref="B7:H7"/>
    <mergeCell ref="B8:H8"/>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Mẫu 1B-VCQL</vt:lpstr>
      <vt:lpstr>Mẫu 1C- GV</vt:lpstr>
      <vt:lpstr>Mẫu 1D -NV</vt:lpstr>
      <vt:lpstr>'Mẫu 1B-VCQL'!Print_Titles</vt:lpstr>
      <vt:lpstr>'Mẫu 1C- GV'!Print_Titles</vt:lpstr>
      <vt:lpstr>'Mẫu 1D -NV'!Print_Titles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Khoa_CNTT</cp:lastModifiedBy>
  <cp:lastPrinted>2019-01-04T11:11:48Z</cp:lastPrinted>
  <dcterms:created xsi:type="dcterms:W3CDTF">2018-08-07T00:58:29Z</dcterms:created>
  <dcterms:modified xsi:type="dcterms:W3CDTF">2019-01-04T11:11:57Z</dcterms:modified>
</cp:coreProperties>
</file>